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600" windowHeight="11520" tabRatio="521" activeTab="2"/>
  </bookViews>
  <sheets>
    <sheet name="НАЧАЛО" sheetId="16" r:id="rId1"/>
    <sheet name="3 квартал" sheetId="18" r:id="rId2"/>
    <sheet name="4 квартал" sheetId="19" r:id="rId3"/>
  </sheets>
  <definedNames>
    <definedName name="_xlnm._FilterDatabase" localSheetId="1" hidden="1">'3 квартал'!$A$12:$AH$700</definedName>
    <definedName name="_xlnm._FilterDatabase" localSheetId="2" hidden="1">'4 квартал'!$A$12:$AH$709</definedName>
    <definedName name="НасПункт">НАЧАЛО!$B$34:$B$123</definedName>
    <definedName name="ПоказателиГВС">НАЧАЛО!$C$127:$C$178</definedName>
  </definedNames>
  <calcPr calcId="144525"/>
</workbook>
</file>

<file path=xl/calcChain.xml><?xml version="1.0" encoding="utf-8"?>
<calcChain xmlns="http://schemas.openxmlformats.org/spreadsheetml/2006/main">
  <c r="AH709" i="19" l="1"/>
  <c r="AG709" i="19"/>
  <c r="AH708" i="19"/>
  <c r="AG708" i="19"/>
  <c r="AH707" i="19"/>
  <c r="AG707" i="19"/>
  <c r="AH706" i="19"/>
  <c r="AG706" i="19"/>
  <c r="AH705" i="19"/>
  <c r="AG705" i="19"/>
  <c r="AH704" i="19"/>
  <c r="AG704" i="19"/>
  <c r="AH703" i="19"/>
  <c r="AG703" i="19"/>
  <c r="AH702" i="19"/>
  <c r="AG702" i="19"/>
  <c r="AH701" i="19"/>
  <c r="AG701" i="19"/>
  <c r="AH700" i="19"/>
  <c r="AG700" i="19"/>
  <c r="AH699" i="19"/>
  <c r="AG699" i="19"/>
  <c r="AH698" i="19"/>
  <c r="AG698" i="19"/>
  <c r="AH697" i="19"/>
  <c r="AG697" i="19"/>
  <c r="AH696" i="19"/>
  <c r="AG696" i="19"/>
  <c r="AH695" i="19"/>
  <c r="AG695" i="19"/>
  <c r="AH694" i="19"/>
  <c r="AG694" i="19"/>
  <c r="AH693" i="19"/>
  <c r="AG693" i="19"/>
  <c r="AH692" i="19"/>
  <c r="AG692" i="19"/>
  <c r="AH691" i="19"/>
  <c r="AG691" i="19"/>
  <c r="AH690" i="19"/>
  <c r="AG690" i="19"/>
  <c r="AH689" i="19"/>
  <c r="AG689" i="19"/>
  <c r="AH688" i="19"/>
  <c r="AG688" i="19"/>
  <c r="AH687" i="19"/>
  <c r="AG687" i="19"/>
  <c r="AH686" i="19"/>
  <c r="AG686" i="19"/>
  <c r="AH685" i="19"/>
  <c r="AG685" i="19"/>
  <c r="AG683" i="19" s="1"/>
  <c r="AH682" i="19"/>
  <c r="AG682" i="19"/>
  <c r="AH681" i="19"/>
  <c r="AG681" i="19"/>
  <c r="AH680" i="19"/>
  <c r="AG680" i="19"/>
  <c r="AH679" i="19"/>
  <c r="AG679" i="19"/>
  <c r="AH678" i="19"/>
  <c r="AG678" i="19"/>
  <c r="AH677" i="19"/>
  <c r="AG677" i="19"/>
  <c r="AH676" i="19"/>
  <c r="AG676" i="19"/>
  <c r="AH675" i="19"/>
  <c r="AG675" i="19"/>
  <c r="AH674" i="19"/>
  <c r="AG674" i="19"/>
  <c r="AH673" i="19"/>
  <c r="AG673" i="19"/>
  <c r="AH672" i="19"/>
  <c r="AG672" i="19"/>
  <c r="AH671" i="19"/>
  <c r="AG671" i="19"/>
  <c r="AH670" i="19"/>
  <c r="AG670" i="19"/>
  <c r="AH669" i="19"/>
  <c r="AG669" i="19"/>
  <c r="AH668" i="19"/>
  <c r="AG668" i="19"/>
  <c r="AH667" i="19"/>
  <c r="AG667" i="19"/>
  <c r="AH666" i="19"/>
  <c r="AG666" i="19"/>
  <c r="AH665" i="19"/>
  <c r="AG665" i="19"/>
  <c r="AH664" i="19"/>
  <c r="AG664" i="19"/>
  <c r="AH663" i="19"/>
  <c r="AG663" i="19"/>
  <c r="AH662" i="19"/>
  <c r="AG662" i="19"/>
  <c r="AH661" i="19"/>
  <c r="AG661" i="19"/>
  <c r="AH660" i="19"/>
  <c r="AG660" i="19"/>
  <c r="AH659" i="19"/>
  <c r="AG659" i="19"/>
  <c r="AH658" i="19"/>
  <c r="AG658" i="19"/>
  <c r="AH655" i="19"/>
  <c r="AG655" i="19"/>
  <c r="AH654" i="19"/>
  <c r="AG654" i="19"/>
  <c r="AH653" i="19"/>
  <c r="AG653" i="19"/>
  <c r="AH652" i="19"/>
  <c r="AG652" i="19"/>
  <c r="AH651" i="19"/>
  <c r="AG651" i="19"/>
  <c r="AH650" i="19"/>
  <c r="AG650" i="19"/>
  <c r="AH649" i="19"/>
  <c r="AG649" i="19"/>
  <c r="AH648" i="19"/>
  <c r="AG648" i="19"/>
  <c r="AH647" i="19"/>
  <c r="AG647" i="19"/>
  <c r="AH646" i="19"/>
  <c r="AG646" i="19"/>
  <c r="AH645" i="19"/>
  <c r="AG645" i="19"/>
  <c r="AH644" i="19"/>
  <c r="AG644" i="19"/>
  <c r="AH643" i="19"/>
  <c r="AG643" i="19"/>
  <c r="AH642" i="19"/>
  <c r="AG642" i="19"/>
  <c r="AH641" i="19"/>
  <c r="AG641" i="19"/>
  <c r="AH640" i="19"/>
  <c r="AG640" i="19"/>
  <c r="AH639" i="19"/>
  <c r="AG639" i="19"/>
  <c r="AH638" i="19"/>
  <c r="AG638" i="19"/>
  <c r="AH637" i="19"/>
  <c r="AG637" i="19"/>
  <c r="AH636" i="19"/>
  <c r="AG636" i="19"/>
  <c r="AH635" i="19"/>
  <c r="AG635" i="19"/>
  <c r="AH634" i="19"/>
  <c r="AG634" i="19"/>
  <c r="AH633" i="19"/>
  <c r="AG633" i="19"/>
  <c r="AH632" i="19"/>
  <c r="AG632" i="19"/>
  <c r="AH631" i="19"/>
  <c r="AG631" i="19"/>
  <c r="AH628" i="19"/>
  <c r="AG628" i="19"/>
  <c r="AH627" i="19"/>
  <c r="AG627" i="19"/>
  <c r="AH626" i="19"/>
  <c r="AG626" i="19"/>
  <c r="AH625" i="19"/>
  <c r="AG625" i="19"/>
  <c r="AH624" i="19"/>
  <c r="AG624" i="19"/>
  <c r="AH623" i="19"/>
  <c r="AG623" i="19"/>
  <c r="AH622" i="19"/>
  <c r="AG622" i="19"/>
  <c r="AH621" i="19"/>
  <c r="AG621" i="19"/>
  <c r="AH620" i="19"/>
  <c r="AG620" i="19"/>
  <c r="AH619" i="19"/>
  <c r="AG619" i="19"/>
  <c r="AH618" i="19"/>
  <c r="AG618" i="19"/>
  <c r="AH617" i="19"/>
  <c r="AG617" i="19"/>
  <c r="AH616" i="19"/>
  <c r="AG616" i="19"/>
  <c r="AH615" i="19"/>
  <c r="AG615" i="19"/>
  <c r="AH614" i="19"/>
  <c r="AG614" i="19"/>
  <c r="AH613" i="19"/>
  <c r="AG613" i="19"/>
  <c r="AH612" i="19"/>
  <c r="AG612" i="19"/>
  <c r="AH611" i="19"/>
  <c r="AG611" i="19"/>
  <c r="AH610" i="19"/>
  <c r="AG610" i="19"/>
  <c r="AH609" i="19"/>
  <c r="AG609" i="19"/>
  <c r="AH608" i="19"/>
  <c r="AG608" i="19"/>
  <c r="AH607" i="19"/>
  <c r="AG607" i="19"/>
  <c r="AH606" i="19"/>
  <c r="AG606" i="19"/>
  <c r="AH605" i="19"/>
  <c r="AG605" i="19"/>
  <c r="AH604" i="19"/>
  <c r="AG604" i="19"/>
  <c r="AH601" i="19"/>
  <c r="AG601" i="19"/>
  <c r="AH600" i="19"/>
  <c r="AG600" i="19"/>
  <c r="AH599" i="19"/>
  <c r="AG599" i="19"/>
  <c r="AH598" i="19"/>
  <c r="AG598" i="19"/>
  <c r="AH597" i="19"/>
  <c r="AG597" i="19"/>
  <c r="AH596" i="19"/>
  <c r="AG596" i="19"/>
  <c r="AH595" i="19"/>
  <c r="AG595" i="19"/>
  <c r="AH594" i="19"/>
  <c r="AG594" i="19"/>
  <c r="AH593" i="19"/>
  <c r="AG593" i="19"/>
  <c r="AH592" i="19"/>
  <c r="AG592" i="19"/>
  <c r="AH591" i="19"/>
  <c r="AG591" i="19"/>
  <c r="AH590" i="19"/>
  <c r="AG590" i="19"/>
  <c r="AH589" i="19"/>
  <c r="AG589" i="19"/>
  <c r="AH588" i="19"/>
  <c r="AG588" i="19"/>
  <c r="AH587" i="19"/>
  <c r="AG587" i="19"/>
  <c r="AH586" i="19"/>
  <c r="AG586" i="19"/>
  <c r="AH585" i="19"/>
  <c r="AG585" i="19"/>
  <c r="AH584" i="19"/>
  <c r="AG584" i="19"/>
  <c r="AH583" i="19"/>
  <c r="AG583" i="19"/>
  <c r="AH582" i="19"/>
  <c r="AG582" i="19"/>
  <c r="AH581" i="19"/>
  <c r="AG581" i="19"/>
  <c r="AH580" i="19"/>
  <c r="AG580" i="19"/>
  <c r="AH579" i="19"/>
  <c r="AG579" i="19"/>
  <c r="AH578" i="19"/>
  <c r="AG578" i="19"/>
  <c r="AH577" i="19"/>
  <c r="AG577" i="19"/>
  <c r="AH574" i="19"/>
  <c r="AG574" i="19"/>
  <c r="AH573" i="19"/>
  <c r="AG573" i="19"/>
  <c r="AH572" i="19"/>
  <c r="AG572" i="19"/>
  <c r="AH571" i="19"/>
  <c r="AG571" i="19"/>
  <c r="AH570" i="19"/>
  <c r="AG570" i="19"/>
  <c r="AH569" i="19"/>
  <c r="AG569" i="19"/>
  <c r="AH568" i="19"/>
  <c r="AG568" i="19"/>
  <c r="AH567" i="19"/>
  <c r="AG567" i="19"/>
  <c r="AH566" i="19"/>
  <c r="AG566" i="19"/>
  <c r="AH565" i="19"/>
  <c r="AG565" i="19"/>
  <c r="AH564" i="19"/>
  <c r="AG564" i="19"/>
  <c r="AH563" i="19"/>
  <c r="AG563" i="19"/>
  <c r="AH562" i="19"/>
  <c r="AG562" i="19"/>
  <c r="AH561" i="19"/>
  <c r="AG561" i="19"/>
  <c r="AH560" i="19"/>
  <c r="AG560" i="19"/>
  <c r="AH559" i="19"/>
  <c r="AG559" i="19"/>
  <c r="AH558" i="19"/>
  <c r="AG558" i="19"/>
  <c r="AH557" i="19"/>
  <c r="AG557" i="19"/>
  <c r="AH556" i="19"/>
  <c r="AG556" i="19"/>
  <c r="AH555" i="19"/>
  <c r="AG555" i="19"/>
  <c r="AH554" i="19"/>
  <c r="AG554" i="19"/>
  <c r="AH553" i="19"/>
  <c r="AG553" i="19"/>
  <c r="AH552" i="19"/>
  <c r="AG552" i="19"/>
  <c r="AH551" i="19"/>
  <c r="AG551" i="19"/>
  <c r="AH550" i="19"/>
  <c r="AG550" i="19"/>
  <c r="AG548" i="19" s="1"/>
  <c r="AH547" i="19"/>
  <c r="AG547" i="19"/>
  <c r="AH546" i="19"/>
  <c r="AG546" i="19"/>
  <c r="AH545" i="19"/>
  <c r="AG545" i="19"/>
  <c r="AH544" i="19"/>
  <c r="AG544" i="19"/>
  <c r="AH543" i="19"/>
  <c r="AG543" i="19"/>
  <c r="AH542" i="19"/>
  <c r="AG542" i="19"/>
  <c r="AH541" i="19"/>
  <c r="AG541" i="19"/>
  <c r="AH540" i="19"/>
  <c r="AG540" i="19"/>
  <c r="AH539" i="19"/>
  <c r="AG539" i="19"/>
  <c r="AH538" i="19"/>
  <c r="AG538" i="19"/>
  <c r="AH537" i="19"/>
  <c r="AG537" i="19"/>
  <c r="AH536" i="19"/>
  <c r="AG536" i="19"/>
  <c r="AH535" i="19"/>
  <c r="AG535" i="19"/>
  <c r="AH534" i="19"/>
  <c r="AG534" i="19"/>
  <c r="AH533" i="19"/>
  <c r="AG533" i="19"/>
  <c r="AH532" i="19"/>
  <c r="AG532" i="19"/>
  <c r="AH531" i="19"/>
  <c r="AG531" i="19"/>
  <c r="AH530" i="19"/>
  <c r="AG530" i="19"/>
  <c r="AH529" i="19"/>
  <c r="AG529" i="19"/>
  <c r="AH528" i="19"/>
  <c r="AG528" i="19"/>
  <c r="AH527" i="19"/>
  <c r="AG527" i="19"/>
  <c r="AH526" i="19"/>
  <c r="AG526" i="19"/>
  <c r="AH525" i="19"/>
  <c r="AG525" i="19"/>
  <c r="AH524" i="19"/>
  <c r="AG524" i="19"/>
  <c r="AH523" i="19"/>
  <c r="AG523" i="19"/>
  <c r="AH520" i="19"/>
  <c r="AG520" i="19"/>
  <c r="AH519" i="19"/>
  <c r="AG519" i="19"/>
  <c r="AH518" i="19"/>
  <c r="AG518" i="19"/>
  <c r="AH517" i="19"/>
  <c r="AG517" i="19"/>
  <c r="AH516" i="19"/>
  <c r="AG516" i="19"/>
  <c r="AH515" i="19"/>
  <c r="AG515" i="19"/>
  <c r="AH514" i="19"/>
  <c r="AG514" i="19"/>
  <c r="AH513" i="19"/>
  <c r="AG513" i="19"/>
  <c r="AH512" i="19"/>
  <c r="AG512" i="19"/>
  <c r="AH511" i="19"/>
  <c r="AG511" i="19"/>
  <c r="AH510" i="19"/>
  <c r="AG510" i="19"/>
  <c r="AH509" i="19"/>
  <c r="AG509" i="19"/>
  <c r="AH508" i="19"/>
  <c r="AG508" i="19"/>
  <c r="AH507" i="19"/>
  <c r="AG507" i="19"/>
  <c r="AH506" i="19"/>
  <c r="AG506" i="19"/>
  <c r="AH505" i="19"/>
  <c r="AG505" i="19"/>
  <c r="AH504" i="19"/>
  <c r="AG504" i="19"/>
  <c r="AH503" i="19"/>
  <c r="AG503" i="19"/>
  <c r="AH502" i="19"/>
  <c r="AG502" i="19"/>
  <c r="AH501" i="19"/>
  <c r="AG501" i="19"/>
  <c r="AH500" i="19"/>
  <c r="AG500" i="19"/>
  <c r="AH499" i="19"/>
  <c r="AG499" i="19"/>
  <c r="AH498" i="19"/>
  <c r="AG498" i="19"/>
  <c r="AH497" i="19"/>
  <c r="AG497" i="19"/>
  <c r="AH496" i="19"/>
  <c r="AG496" i="19"/>
  <c r="AH493" i="19"/>
  <c r="AG493" i="19"/>
  <c r="AH492" i="19"/>
  <c r="AG492" i="19"/>
  <c r="AH491" i="19"/>
  <c r="AG491" i="19"/>
  <c r="AH490" i="19"/>
  <c r="AG490" i="19"/>
  <c r="AH489" i="19"/>
  <c r="AG489" i="19"/>
  <c r="AH488" i="19"/>
  <c r="AG488" i="19"/>
  <c r="AH487" i="19"/>
  <c r="AG487" i="19"/>
  <c r="AH486" i="19"/>
  <c r="AG486" i="19"/>
  <c r="AH485" i="19"/>
  <c r="AG485" i="19"/>
  <c r="AH484" i="19"/>
  <c r="AG484" i="19"/>
  <c r="AH483" i="19"/>
  <c r="AG483" i="19"/>
  <c r="AH482" i="19"/>
  <c r="AG482" i="19"/>
  <c r="AH481" i="19"/>
  <c r="AG481" i="19"/>
  <c r="AH480" i="19"/>
  <c r="AG480" i="19"/>
  <c r="AH479" i="19"/>
  <c r="AG479" i="19"/>
  <c r="AH478" i="19"/>
  <c r="AG478" i="19"/>
  <c r="AH477" i="19"/>
  <c r="AG477" i="19"/>
  <c r="AH476" i="19"/>
  <c r="AG476" i="19"/>
  <c r="AH475" i="19"/>
  <c r="AG475" i="19"/>
  <c r="AH474" i="19"/>
  <c r="AG474" i="19"/>
  <c r="AH473" i="19"/>
  <c r="AG473" i="19"/>
  <c r="AH472" i="19"/>
  <c r="AG472" i="19"/>
  <c r="AH471" i="19"/>
  <c r="AG471" i="19"/>
  <c r="AH470" i="19"/>
  <c r="AG470" i="19"/>
  <c r="AH469" i="19"/>
  <c r="AH468" i="19" s="1"/>
  <c r="AG469" i="19"/>
  <c r="AH466" i="19"/>
  <c r="AG466" i="19"/>
  <c r="AH465" i="19"/>
  <c r="AG465" i="19"/>
  <c r="AH464" i="19"/>
  <c r="AG464" i="19"/>
  <c r="AH463" i="19"/>
  <c r="AG463" i="19"/>
  <c r="AH462" i="19"/>
  <c r="AG462" i="19"/>
  <c r="AH461" i="19"/>
  <c r="AG461" i="19"/>
  <c r="AH460" i="19"/>
  <c r="AG460" i="19"/>
  <c r="AH459" i="19"/>
  <c r="AG459" i="19"/>
  <c r="AH458" i="19"/>
  <c r="AG458" i="19"/>
  <c r="AH457" i="19"/>
  <c r="AG457" i="19"/>
  <c r="AH456" i="19"/>
  <c r="AG456" i="19"/>
  <c r="AH455" i="19"/>
  <c r="AG455" i="19"/>
  <c r="AH454" i="19"/>
  <c r="AG454" i="19"/>
  <c r="AH453" i="19"/>
  <c r="AG453" i="19"/>
  <c r="AH452" i="19"/>
  <c r="AG452" i="19"/>
  <c r="AH451" i="19"/>
  <c r="AG451" i="19"/>
  <c r="AH450" i="19"/>
  <c r="AG450" i="19"/>
  <c r="AH449" i="19"/>
  <c r="AG449" i="19"/>
  <c r="AH448" i="19"/>
  <c r="AG448" i="19"/>
  <c r="AH447" i="19"/>
  <c r="AG447" i="19"/>
  <c r="AH446" i="19"/>
  <c r="AG446" i="19"/>
  <c r="AH445" i="19"/>
  <c r="AG445" i="19"/>
  <c r="AH444" i="19"/>
  <c r="AG444" i="19"/>
  <c r="AH443" i="19"/>
  <c r="AG443" i="19"/>
  <c r="AH442" i="19"/>
  <c r="AG442" i="19"/>
  <c r="AH439" i="19"/>
  <c r="AG439" i="19"/>
  <c r="AH438" i="19"/>
  <c r="AG438" i="19"/>
  <c r="AH437" i="19"/>
  <c r="AG437" i="19"/>
  <c r="AH436" i="19"/>
  <c r="AG436" i="19"/>
  <c r="AH435" i="19"/>
  <c r="AG435" i="19"/>
  <c r="AH434" i="19"/>
  <c r="AG434" i="19"/>
  <c r="AH433" i="19"/>
  <c r="AG433" i="19"/>
  <c r="AH432" i="19"/>
  <c r="AG432" i="19"/>
  <c r="AH431" i="19"/>
  <c r="AG431" i="19"/>
  <c r="AH430" i="19"/>
  <c r="AG430" i="19"/>
  <c r="AH429" i="19"/>
  <c r="AG429" i="19"/>
  <c r="AH428" i="19"/>
  <c r="AG428" i="19"/>
  <c r="AH427" i="19"/>
  <c r="AG427" i="19"/>
  <c r="AH426" i="19"/>
  <c r="AG426" i="19"/>
  <c r="AH425" i="19"/>
  <c r="AG425" i="19"/>
  <c r="AH424" i="19"/>
  <c r="AG424" i="19"/>
  <c r="AH423" i="19"/>
  <c r="AG423" i="19"/>
  <c r="AH422" i="19"/>
  <c r="AG422" i="19"/>
  <c r="AH421" i="19"/>
  <c r="AG421" i="19"/>
  <c r="AH420" i="19"/>
  <c r="AG420" i="19"/>
  <c r="AH419" i="19"/>
  <c r="AG419" i="19"/>
  <c r="AH418" i="19"/>
  <c r="AG418" i="19"/>
  <c r="AH417" i="19"/>
  <c r="AG417" i="19"/>
  <c r="AH416" i="19"/>
  <c r="AG416" i="19"/>
  <c r="AH415" i="19"/>
  <c r="AG415" i="19"/>
  <c r="AG413" i="19" s="1"/>
  <c r="AH412" i="19"/>
  <c r="AG412" i="19"/>
  <c r="AH411" i="19"/>
  <c r="AG411" i="19"/>
  <c r="AH410" i="19"/>
  <c r="AG410" i="19"/>
  <c r="AH409" i="19"/>
  <c r="AG409" i="19"/>
  <c r="AH408" i="19"/>
  <c r="AG408" i="19"/>
  <c r="AH407" i="19"/>
  <c r="AG407" i="19"/>
  <c r="AH406" i="19"/>
  <c r="AG406" i="19"/>
  <c r="AH405" i="19"/>
  <c r="AG405" i="19"/>
  <c r="AH404" i="19"/>
  <c r="AG404" i="19"/>
  <c r="AH403" i="19"/>
  <c r="AG403" i="19"/>
  <c r="AH402" i="19"/>
  <c r="AG402" i="19"/>
  <c r="AH401" i="19"/>
  <c r="AG401" i="19"/>
  <c r="AH400" i="19"/>
  <c r="AG400" i="19"/>
  <c r="AH399" i="19"/>
  <c r="AG399" i="19"/>
  <c r="AH398" i="19"/>
  <c r="AG398" i="19"/>
  <c r="AH397" i="19"/>
  <c r="AG397" i="19"/>
  <c r="AH396" i="19"/>
  <c r="AG396" i="19"/>
  <c r="AH395" i="19"/>
  <c r="AG395" i="19"/>
  <c r="AH394" i="19"/>
  <c r="AG394" i="19"/>
  <c r="AH393" i="19"/>
  <c r="AG393" i="19"/>
  <c r="AH392" i="19"/>
  <c r="AG392" i="19"/>
  <c r="AH391" i="19"/>
  <c r="AG391" i="19"/>
  <c r="AH390" i="19"/>
  <c r="AG390" i="19"/>
  <c r="AH389" i="19"/>
  <c r="AG389" i="19"/>
  <c r="AH388" i="19"/>
  <c r="AG388" i="19"/>
  <c r="AG386" i="19" s="1"/>
  <c r="AH385" i="19"/>
  <c r="AG385" i="19"/>
  <c r="AH384" i="19"/>
  <c r="AG384" i="19"/>
  <c r="AH383" i="19"/>
  <c r="AG383" i="19"/>
  <c r="AH382" i="19"/>
  <c r="AG382" i="19"/>
  <c r="AH381" i="19"/>
  <c r="AG381" i="19"/>
  <c r="AH380" i="19"/>
  <c r="AG380" i="19"/>
  <c r="AH379" i="19"/>
  <c r="AG379" i="19"/>
  <c r="AH378" i="19"/>
  <c r="AG378" i="19"/>
  <c r="AH377" i="19"/>
  <c r="AG377" i="19"/>
  <c r="AH376" i="19"/>
  <c r="AG376" i="19"/>
  <c r="AH375" i="19"/>
  <c r="AG375" i="19"/>
  <c r="AH374" i="19"/>
  <c r="AG374" i="19"/>
  <c r="AH373" i="19"/>
  <c r="AG373" i="19"/>
  <c r="AH372" i="19"/>
  <c r="AG372" i="19"/>
  <c r="AH371" i="19"/>
  <c r="AG371" i="19"/>
  <c r="AH370" i="19"/>
  <c r="AG370" i="19"/>
  <c r="AH369" i="19"/>
  <c r="AG369" i="19"/>
  <c r="AH368" i="19"/>
  <c r="AG368" i="19"/>
  <c r="AH367" i="19"/>
  <c r="AG367" i="19"/>
  <c r="AH366" i="19"/>
  <c r="AG366" i="19"/>
  <c r="AH365" i="19"/>
  <c r="AG365" i="19"/>
  <c r="AH364" i="19"/>
  <c r="AG364" i="19"/>
  <c r="AH363" i="19"/>
  <c r="AG363" i="19"/>
  <c r="AH362" i="19"/>
  <c r="AG362" i="19"/>
  <c r="AH361" i="19"/>
  <c r="AG361" i="19"/>
  <c r="AH358" i="19"/>
  <c r="AG358" i="19"/>
  <c r="AH357" i="19"/>
  <c r="AG357" i="19"/>
  <c r="AH356" i="19"/>
  <c r="AG356" i="19"/>
  <c r="AH355" i="19"/>
  <c r="AG355" i="19"/>
  <c r="AH354" i="19"/>
  <c r="AG354" i="19"/>
  <c r="AH353" i="19"/>
  <c r="AG353" i="19"/>
  <c r="AH352" i="19"/>
  <c r="AG352" i="19"/>
  <c r="AH351" i="19"/>
  <c r="AG351" i="19"/>
  <c r="AH350" i="19"/>
  <c r="AG350" i="19"/>
  <c r="AH349" i="19"/>
  <c r="AG349" i="19"/>
  <c r="AH348" i="19"/>
  <c r="AG348" i="19"/>
  <c r="AH347" i="19"/>
  <c r="AG347" i="19"/>
  <c r="AH346" i="19"/>
  <c r="AG346" i="19"/>
  <c r="AH345" i="19"/>
  <c r="AG345" i="19"/>
  <c r="AH344" i="19"/>
  <c r="AG344" i="19"/>
  <c r="AH343" i="19"/>
  <c r="AG343" i="19"/>
  <c r="AH342" i="19"/>
  <c r="AG342" i="19"/>
  <c r="AH341" i="19"/>
  <c r="AG341" i="19"/>
  <c r="AH340" i="19"/>
  <c r="AG340" i="19"/>
  <c r="AH339" i="19"/>
  <c r="AG339" i="19"/>
  <c r="AH338" i="19"/>
  <c r="AG338" i="19"/>
  <c r="AH337" i="19"/>
  <c r="AG337" i="19"/>
  <c r="AH336" i="19"/>
  <c r="AG336" i="19"/>
  <c r="AH335" i="19"/>
  <c r="AG335" i="19"/>
  <c r="AH334" i="19"/>
  <c r="AG334" i="19"/>
  <c r="AG333" i="19" s="1"/>
  <c r="AH331" i="19"/>
  <c r="AG331" i="19"/>
  <c r="AH330" i="19"/>
  <c r="AG330" i="19"/>
  <c r="AH329" i="19"/>
  <c r="AG329" i="19"/>
  <c r="AH328" i="19"/>
  <c r="AG328" i="19"/>
  <c r="AH327" i="19"/>
  <c r="AG327" i="19"/>
  <c r="AH326" i="19"/>
  <c r="AG326" i="19"/>
  <c r="AH325" i="19"/>
  <c r="AG325" i="19"/>
  <c r="AH324" i="19"/>
  <c r="AG324" i="19"/>
  <c r="AH323" i="19"/>
  <c r="AG323" i="19"/>
  <c r="AH322" i="19"/>
  <c r="AG322" i="19"/>
  <c r="AH321" i="19"/>
  <c r="AG321" i="19"/>
  <c r="AH320" i="19"/>
  <c r="AG320" i="19"/>
  <c r="AH319" i="19"/>
  <c r="AG319" i="19"/>
  <c r="AH318" i="19"/>
  <c r="AG318" i="19"/>
  <c r="AH317" i="19"/>
  <c r="AG317" i="19"/>
  <c r="AH316" i="19"/>
  <c r="AG316" i="19"/>
  <c r="AH315" i="19"/>
  <c r="AG315" i="19"/>
  <c r="AH314" i="19"/>
  <c r="AG314" i="19"/>
  <c r="AH313" i="19"/>
  <c r="AG313" i="19"/>
  <c r="AH312" i="19"/>
  <c r="AG312" i="19"/>
  <c r="AH311" i="19"/>
  <c r="AG311" i="19"/>
  <c r="AH310" i="19"/>
  <c r="AG310" i="19"/>
  <c r="AH309" i="19"/>
  <c r="AG309" i="19"/>
  <c r="AH308" i="19"/>
  <c r="AG308" i="19"/>
  <c r="AH307" i="19"/>
  <c r="AG307" i="19"/>
  <c r="AG305" i="19" s="1"/>
  <c r="AH304" i="19"/>
  <c r="AG304" i="19"/>
  <c r="AH303" i="19"/>
  <c r="AG303" i="19"/>
  <c r="AH302" i="19"/>
  <c r="AG302" i="19"/>
  <c r="AH301" i="19"/>
  <c r="AG301" i="19"/>
  <c r="AH300" i="19"/>
  <c r="AG300" i="19"/>
  <c r="AH299" i="19"/>
  <c r="AG299" i="19"/>
  <c r="AH298" i="19"/>
  <c r="AG298" i="19"/>
  <c r="AH297" i="19"/>
  <c r="AG297" i="19"/>
  <c r="AH296" i="19"/>
  <c r="AG296" i="19"/>
  <c r="AH295" i="19"/>
  <c r="AG295" i="19"/>
  <c r="AH294" i="19"/>
  <c r="AG294" i="19"/>
  <c r="AH293" i="19"/>
  <c r="AG293" i="19"/>
  <c r="AH292" i="19"/>
  <c r="AG292" i="19"/>
  <c r="AH291" i="19"/>
  <c r="AG291" i="19"/>
  <c r="AH290" i="19"/>
  <c r="AG290" i="19"/>
  <c r="AH289" i="19"/>
  <c r="AG289" i="19"/>
  <c r="AH288" i="19"/>
  <c r="AG288" i="19"/>
  <c r="AH287" i="19"/>
  <c r="AG287" i="19"/>
  <c r="AH286" i="19"/>
  <c r="AG286" i="19"/>
  <c r="AH285" i="19"/>
  <c r="AG285" i="19"/>
  <c r="AH284" i="19"/>
  <c r="AG284" i="19"/>
  <c r="AH283" i="19"/>
  <c r="AG283" i="19"/>
  <c r="AH282" i="19"/>
  <c r="AG282" i="19"/>
  <c r="AH281" i="19"/>
  <c r="AG281" i="19"/>
  <c r="AH280" i="19"/>
  <c r="AG280" i="19"/>
  <c r="AH277" i="19"/>
  <c r="AG277" i="19"/>
  <c r="AH276" i="19"/>
  <c r="AG276" i="19"/>
  <c r="AH275" i="19"/>
  <c r="AG275" i="19"/>
  <c r="AH274" i="19"/>
  <c r="AG274" i="19"/>
  <c r="AH273" i="19"/>
  <c r="AG273" i="19"/>
  <c r="AH272" i="19"/>
  <c r="AG272" i="19"/>
  <c r="AH271" i="19"/>
  <c r="AG271" i="19"/>
  <c r="AH270" i="19"/>
  <c r="AG270" i="19"/>
  <c r="AH269" i="19"/>
  <c r="AG269" i="19"/>
  <c r="AH268" i="19"/>
  <c r="AG268" i="19"/>
  <c r="AH267" i="19"/>
  <c r="AG267" i="19"/>
  <c r="AH266" i="19"/>
  <c r="AG266" i="19"/>
  <c r="AH265" i="19"/>
  <c r="AG265" i="19"/>
  <c r="AH264" i="19"/>
  <c r="AG264" i="19"/>
  <c r="AH263" i="19"/>
  <c r="AG263" i="19"/>
  <c r="AH262" i="19"/>
  <c r="AG262" i="19"/>
  <c r="AH261" i="19"/>
  <c r="AG261" i="19"/>
  <c r="AH260" i="19"/>
  <c r="AG260" i="19"/>
  <c r="AH259" i="19"/>
  <c r="AG259" i="19"/>
  <c r="AH258" i="19"/>
  <c r="AG258" i="19"/>
  <c r="AH257" i="19"/>
  <c r="AG257" i="19"/>
  <c r="AH256" i="19"/>
  <c r="AG256" i="19"/>
  <c r="AH255" i="19"/>
  <c r="AG255" i="19"/>
  <c r="AH254" i="19"/>
  <c r="AG254" i="19"/>
  <c r="AH253" i="19"/>
  <c r="AG253" i="19"/>
  <c r="AH250" i="19"/>
  <c r="AG250" i="19"/>
  <c r="AH249" i="19"/>
  <c r="AG249" i="19"/>
  <c r="AH248" i="19"/>
  <c r="AG248" i="19"/>
  <c r="AH247" i="19"/>
  <c r="AG247" i="19"/>
  <c r="AH246" i="19"/>
  <c r="AG246" i="19"/>
  <c r="AH245" i="19"/>
  <c r="AG245" i="19"/>
  <c r="AH244" i="19"/>
  <c r="AG244" i="19"/>
  <c r="AH243" i="19"/>
  <c r="AG243" i="19"/>
  <c r="AH242" i="19"/>
  <c r="AG242" i="19"/>
  <c r="AH241" i="19"/>
  <c r="AG241" i="19"/>
  <c r="AH240" i="19"/>
  <c r="AG240" i="19"/>
  <c r="AH239" i="19"/>
  <c r="AG239" i="19"/>
  <c r="AH238" i="19"/>
  <c r="AG238" i="19"/>
  <c r="AH237" i="19"/>
  <c r="AG237" i="19"/>
  <c r="AH236" i="19"/>
  <c r="AG236" i="19"/>
  <c r="AH235" i="19"/>
  <c r="AG235" i="19"/>
  <c r="AH234" i="19"/>
  <c r="AG234" i="19"/>
  <c r="AH233" i="19"/>
  <c r="AG233" i="19"/>
  <c r="AH232" i="19"/>
  <c r="AG232" i="19"/>
  <c r="AH231" i="19"/>
  <c r="AG231" i="19"/>
  <c r="AH230" i="19"/>
  <c r="AG230" i="19"/>
  <c r="AH229" i="19"/>
  <c r="AG229" i="19"/>
  <c r="AH228" i="19"/>
  <c r="AG228" i="19"/>
  <c r="AH227" i="19"/>
  <c r="AG227" i="19"/>
  <c r="AH226" i="19"/>
  <c r="AG226" i="19"/>
  <c r="AH223" i="19"/>
  <c r="AG223" i="19"/>
  <c r="AH222" i="19"/>
  <c r="AG222" i="19"/>
  <c r="AH221" i="19"/>
  <c r="AG221" i="19"/>
  <c r="AH220" i="19"/>
  <c r="AG220" i="19"/>
  <c r="AH219" i="19"/>
  <c r="AG219" i="19"/>
  <c r="AH218" i="19"/>
  <c r="AG218" i="19"/>
  <c r="AH217" i="19"/>
  <c r="AG217" i="19"/>
  <c r="AH216" i="19"/>
  <c r="AG216" i="19"/>
  <c r="AH215" i="19"/>
  <c r="AG215" i="19"/>
  <c r="AH214" i="19"/>
  <c r="AG214" i="19"/>
  <c r="AH213" i="19"/>
  <c r="AG213" i="19"/>
  <c r="AH212" i="19"/>
  <c r="AG212" i="19"/>
  <c r="AH211" i="19"/>
  <c r="AG211" i="19"/>
  <c r="AH210" i="19"/>
  <c r="AG210" i="19"/>
  <c r="AH209" i="19"/>
  <c r="AG209" i="19"/>
  <c r="AH208" i="19"/>
  <c r="AG208" i="19"/>
  <c r="AH207" i="19"/>
  <c r="AG207" i="19"/>
  <c r="AH206" i="19"/>
  <c r="AG206" i="19"/>
  <c r="AH205" i="19"/>
  <c r="AG205" i="19"/>
  <c r="AH204" i="19"/>
  <c r="AG204" i="19"/>
  <c r="AH203" i="19"/>
  <c r="AG203" i="19"/>
  <c r="AH202" i="19"/>
  <c r="AG202" i="19"/>
  <c r="AH201" i="19"/>
  <c r="AG201" i="19"/>
  <c r="AH200" i="19"/>
  <c r="AG200" i="19"/>
  <c r="AH199" i="19"/>
  <c r="AG199" i="19"/>
  <c r="AG197" i="19" s="1"/>
  <c r="AH196" i="19"/>
  <c r="AG196" i="19"/>
  <c r="AH195" i="19"/>
  <c r="AG195" i="19"/>
  <c r="AH194" i="19"/>
  <c r="AG194" i="19"/>
  <c r="AH193" i="19"/>
  <c r="AG193" i="19"/>
  <c r="AH192" i="19"/>
  <c r="AG192" i="19"/>
  <c r="AH191" i="19"/>
  <c r="AG191" i="19"/>
  <c r="AH190" i="19"/>
  <c r="AG190" i="19"/>
  <c r="AH189" i="19"/>
  <c r="AG189" i="19"/>
  <c r="AH188" i="19"/>
  <c r="AG188" i="19"/>
  <c r="AH187" i="19"/>
  <c r="AG187" i="19"/>
  <c r="AH186" i="19"/>
  <c r="AG186" i="19"/>
  <c r="AH185" i="19"/>
  <c r="AG185" i="19"/>
  <c r="AH184" i="19"/>
  <c r="AG184" i="19"/>
  <c r="AH183" i="19"/>
  <c r="AG183" i="19"/>
  <c r="AH182" i="19"/>
  <c r="AG182" i="19"/>
  <c r="AH181" i="19"/>
  <c r="AG181" i="19"/>
  <c r="AH180" i="19"/>
  <c r="AG180" i="19"/>
  <c r="AH179" i="19"/>
  <c r="AG179" i="19"/>
  <c r="AH178" i="19"/>
  <c r="AG178" i="19"/>
  <c r="AH177" i="19"/>
  <c r="AG177" i="19"/>
  <c r="AH176" i="19"/>
  <c r="AG176" i="19"/>
  <c r="AH175" i="19"/>
  <c r="AG175" i="19"/>
  <c r="AH174" i="19"/>
  <c r="AG174" i="19"/>
  <c r="AH173" i="19"/>
  <c r="AG173" i="19"/>
  <c r="AH172" i="19"/>
  <c r="AG172" i="19"/>
  <c r="AH169" i="19"/>
  <c r="AG169" i="19"/>
  <c r="AH168" i="19"/>
  <c r="AG168" i="19"/>
  <c r="AH167" i="19"/>
  <c r="AG167" i="19"/>
  <c r="AH166" i="19"/>
  <c r="AG166" i="19"/>
  <c r="AH165" i="19"/>
  <c r="AG165" i="19"/>
  <c r="AH164" i="19"/>
  <c r="AG164" i="19"/>
  <c r="AH163" i="19"/>
  <c r="AG163" i="19"/>
  <c r="AH162" i="19"/>
  <c r="AG162" i="19"/>
  <c r="AH161" i="19"/>
  <c r="AG161" i="19"/>
  <c r="AH160" i="19"/>
  <c r="AG160" i="19"/>
  <c r="AH159" i="19"/>
  <c r="AG159" i="19"/>
  <c r="AH158" i="19"/>
  <c r="AG158" i="19"/>
  <c r="AH157" i="19"/>
  <c r="AG157" i="19"/>
  <c r="AH156" i="19"/>
  <c r="AG156" i="19"/>
  <c r="AH155" i="19"/>
  <c r="AG155" i="19"/>
  <c r="AH154" i="19"/>
  <c r="AG154" i="19"/>
  <c r="AH153" i="19"/>
  <c r="AG153" i="19"/>
  <c r="AH152" i="19"/>
  <c r="AG152" i="19"/>
  <c r="AH151" i="19"/>
  <c r="AG151" i="19"/>
  <c r="AH150" i="19"/>
  <c r="AG150" i="19"/>
  <c r="AH149" i="19"/>
  <c r="AG149" i="19"/>
  <c r="AH148" i="19"/>
  <c r="AG148" i="19"/>
  <c r="AH147" i="19"/>
  <c r="AG147" i="19"/>
  <c r="AH146" i="19"/>
  <c r="AG146" i="19"/>
  <c r="AH145" i="19"/>
  <c r="AG145" i="19"/>
  <c r="AH142" i="19"/>
  <c r="AG142" i="19"/>
  <c r="AH141" i="19"/>
  <c r="AG141" i="19"/>
  <c r="AH140" i="19"/>
  <c r="AG140" i="19"/>
  <c r="AH139" i="19"/>
  <c r="AG139" i="19"/>
  <c r="AH138" i="19"/>
  <c r="AG138" i="19"/>
  <c r="AH137" i="19"/>
  <c r="AG137" i="19"/>
  <c r="AH136" i="19"/>
  <c r="AG136" i="19"/>
  <c r="AH135" i="19"/>
  <c r="AG135" i="19"/>
  <c r="AH134" i="19"/>
  <c r="AG134" i="19"/>
  <c r="AH133" i="19"/>
  <c r="AG133" i="19"/>
  <c r="AH132" i="19"/>
  <c r="AG132" i="19"/>
  <c r="AH131" i="19"/>
  <c r="AG131" i="19"/>
  <c r="AH130" i="19"/>
  <c r="AG130" i="19"/>
  <c r="AH129" i="19"/>
  <c r="AG129" i="19"/>
  <c r="AH128" i="19"/>
  <c r="AG128" i="19"/>
  <c r="AH127" i="19"/>
  <c r="AG127" i="19"/>
  <c r="AH126" i="19"/>
  <c r="AG126" i="19"/>
  <c r="AH125" i="19"/>
  <c r="AG125" i="19"/>
  <c r="AH124" i="19"/>
  <c r="AG124" i="19"/>
  <c r="AH123" i="19"/>
  <c r="AG123" i="19"/>
  <c r="AH122" i="19"/>
  <c r="AG122" i="19"/>
  <c r="AH121" i="19"/>
  <c r="AG121" i="19"/>
  <c r="AH120" i="19"/>
  <c r="AG120" i="19"/>
  <c r="AH119" i="19"/>
  <c r="AG119" i="19"/>
  <c r="AH118" i="19"/>
  <c r="AG118" i="19"/>
  <c r="AH115" i="19"/>
  <c r="AG115" i="19"/>
  <c r="AH114" i="19"/>
  <c r="AG114" i="19"/>
  <c r="AH113" i="19"/>
  <c r="AG113" i="19"/>
  <c r="AH112" i="19"/>
  <c r="AG112" i="19"/>
  <c r="AH111" i="19"/>
  <c r="AG111" i="19"/>
  <c r="AH110" i="19"/>
  <c r="AG110" i="19"/>
  <c r="AH109" i="19"/>
  <c r="AG109" i="19"/>
  <c r="AH108" i="19"/>
  <c r="AG108" i="19"/>
  <c r="AH107" i="19"/>
  <c r="AG107" i="19"/>
  <c r="AH106" i="19"/>
  <c r="AG106" i="19"/>
  <c r="AH105" i="19"/>
  <c r="AG105" i="19"/>
  <c r="AH104" i="19"/>
  <c r="AG104" i="19"/>
  <c r="AH103" i="19"/>
  <c r="AG103" i="19"/>
  <c r="AH102" i="19"/>
  <c r="AG102" i="19"/>
  <c r="AH101" i="19"/>
  <c r="AG101" i="19"/>
  <c r="AH100" i="19"/>
  <c r="AG100" i="19"/>
  <c r="AH99" i="19"/>
  <c r="AG99" i="19"/>
  <c r="AH98" i="19"/>
  <c r="AG98" i="19"/>
  <c r="AH97" i="19"/>
  <c r="AG97" i="19"/>
  <c r="AH96" i="19"/>
  <c r="AG96" i="19"/>
  <c r="AH95" i="19"/>
  <c r="AG95" i="19"/>
  <c r="AH94" i="19"/>
  <c r="AG94" i="19"/>
  <c r="AH93" i="19"/>
  <c r="AG93" i="19"/>
  <c r="AH92" i="19"/>
  <c r="AG92" i="19"/>
  <c r="AH91" i="19"/>
  <c r="AG91" i="19"/>
  <c r="AG90" i="19" s="1"/>
  <c r="AH88" i="19"/>
  <c r="AG88" i="19"/>
  <c r="AH87" i="19"/>
  <c r="AG87" i="19"/>
  <c r="AH86" i="19"/>
  <c r="AG86" i="19"/>
  <c r="AH85" i="19"/>
  <c r="AG85" i="19"/>
  <c r="AH84" i="19"/>
  <c r="AG84" i="19"/>
  <c r="AH83" i="19"/>
  <c r="AG83" i="19"/>
  <c r="AH82" i="19"/>
  <c r="AG82" i="19"/>
  <c r="AH81" i="19"/>
  <c r="AG81" i="19"/>
  <c r="AH80" i="19"/>
  <c r="AG80" i="19"/>
  <c r="AH79" i="19"/>
  <c r="AG79" i="19"/>
  <c r="AH78" i="19"/>
  <c r="AG78" i="19"/>
  <c r="AH77" i="19"/>
  <c r="AG77" i="19"/>
  <c r="AH76" i="19"/>
  <c r="AG76" i="19"/>
  <c r="AH75" i="19"/>
  <c r="AG75" i="19"/>
  <c r="AH74" i="19"/>
  <c r="AG74" i="19"/>
  <c r="AH73" i="19"/>
  <c r="AG73" i="19"/>
  <c r="AH72" i="19"/>
  <c r="AG72" i="19"/>
  <c r="AH71" i="19"/>
  <c r="AG71" i="19"/>
  <c r="AH70" i="19"/>
  <c r="AG70" i="19"/>
  <c r="AH69" i="19"/>
  <c r="AG69" i="19"/>
  <c r="AH68" i="19"/>
  <c r="AG68" i="19"/>
  <c r="AH67" i="19"/>
  <c r="AG67" i="19"/>
  <c r="AH66" i="19"/>
  <c r="AG66" i="19"/>
  <c r="AH65" i="19"/>
  <c r="AG65" i="19"/>
  <c r="AH64" i="19"/>
  <c r="AG64" i="19"/>
  <c r="AG62" i="19" s="1"/>
  <c r="AH61" i="19"/>
  <c r="AG61" i="19"/>
  <c r="AH60" i="19"/>
  <c r="AG60" i="19"/>
  <c r="AH59" i="19"/>
  <c r="AG59" i="19"/>
  <c r="AH58" i="19"/>
  <c r="AG58" i="19"/>
  <c r="AH57" i="19"/>
  <c r="AG57" i="19"/>
  <c r="AH56" i="19"/>
  <c r="AG56" i="19"/>
  <c r="AH55" i="19"/>
  <c r="AG55" i="19"/>
  <c r="AH54" i="19"/>
  <c r="AG54" i="19"/>
  <c r="AH53" i="19"/>
  <c r="AG53" i="19"/>
  <c r="AH52" i="19"/>
  <c r="AG52" i="19"/>
  <c r="AH51" i="19"/>
  <c r="AG51" i="19"/>
  <c r="AH50" i="19"/>
  <c r="AG50" i="19"/>
  <c r="AH49" i="19"/>
  <c r="AG49" i="19"/>
  <c r="AH48" i="19"/>
  <c r="AG48" i="19"/>
  <c r="AH47" i="19"/>
  <c r="AG47" i="19"/>
  <c r="AH46" i="19"/>
  <c r="AG46" i="19"/>
  <c r="AH45" i="19"/>
  <c r="AG45" i="19"/>
  <c r="AH44" i="19"/>
  <c r="AG44" i="19"/>
  <c r="AH43" i="19"/>
  <c r="AG43" i="19"/>
  <c r="AH42" i="19"/>
  <c r="AG42" i="19"/>
  <c r="AH41" i="19"/>
  <c r="AG41" i="19"/>
  <c r="AH40" i="19"/>
  <c r="AG40" i="19"/>
  <c r="AH39" i="19"/>
  <c r="AG39" i="19"/>
  <c r="AH38" i="19"/>
  <c r="AG38" i="19"/>
  <c r="AH37" i="19"/>
  <c r="AG37" i="19"/>
  <c r="AH33" i="19"/>
  <c r="AG33" i="19"/>
  <c r="AG32" i="19"/>
  <c r="AG31" i="19"/>
  <c r="AG30" i="19"/>
  <c r="AG29" i="19"/>
  <c r="AG28" i="19"/>
  <c r="AG27" i="19"/>
  <c r="AH24" i="19"/>
  <c r="AG24" i="19"/>
  <c r="AG23" i="19"/>
  <c r="AG22" i="19"/>
  <c r="AG21" i="19"/>
  <c r="AG20" i="19"/>
  <c r="AG19" i="19"/>
  <c r="AG18" i="19"/>
  <c r="AG17" i="19"/>
  <c r="AH700" i="18"/>
  <c r="AG700" i="18"/>
  <c r="AH699" i="18"/>
  <c r="AG699" i="18"/>
  <c r="AH698" i="18"/>
  <c r="AG698" i="18"/>
  <c r="AH697" i="18"/>
  <c r="AG697" i="18"/>
  <c r="AH696" i="18"/>
  <c r="AG696" i="18"/>
  <c r="AH695" i="18"/>
  <c r="AG695" i="18"/>
  <c r="AH694" i="18"/>
  <c r="AG694" i="18"/>
  <c r="AH693" i="18"/>
  <c r="AG693" i="18"/>
  <c r="AH692" i="18"/>
  <c r="AG692" i="18"/>
  <c r="AH691" i="18"/>
  <c r="AG691" i="18"/>
  <c r="AH690" i="18"/>
  <c r="AG690" i="18"/>
  <c r="AH689" i="18"/>
  <c r="AG689" i="18"/>
  <c r="AH688" i="18"/>
  <c r="AG688" i="18"/>
  <c r="AH687" i="18"/>
  <c r="AG687" i="18"/>
  <c r="AH686" i="18"/>
  <c r="AG686" i="18"/>
  <c r="AH685" i="18"/>
  <c r="AG685" i="18"/>
  <c r="AH684" i="18"/>
  <c r="AG684" i="18"/>
  <c r="AH683" i="18"/>
  <c r="AG683" i="18"/>
  <c r="AH682" i="18"/>
  <c r="AG682" i="18"/>
  <c r="AH681" i="18"/>
  <c r="AG681" i="18"/>
  <c r="AH680" i="18"/>
  <c r="AG680" i="18"/>
  <c r="AH679" i="18"/>
  <c r="AG679" i="18"/>
  <c r="AH678" i="18"/>
  <c r="AG678" i="18"/>
  <c r="AH677" i="18"/>
  <c r="AG677" i="18"/>
  <c r="AH676" i="18"/>
  <c r="AG676" i="18"/>
  <c r="AH673" i="18"/>
  <c r="AG673" i="18"/>
  <c r="AH672" i="18"/>
  <c r="AG672" i="18"/>
  <c r="AH671" i="18"/>
  <c r="AG671" i="18"/>
  <c r="AH670" i="18"/>
  <c r="AG670" i="18"/>
  <c r="AH669" i="18"/>
  <c r="AG669" i="18"/>
  <c r="AH668" i="18"/>
  <c r="AG668" i="18"/>
  <c r="AH667" i="18"/>
  <c r="AG667" i="18"/>
  <c r="AH666" i="18"/>
  <c r="AG666" i="18"/>
  <c r="AH665" i="18"/>
  <c r="AG665" i="18"/>
  <c r="AH664" i="18"/>
  <c r="AG664" i="18"/>
  <c r="AH663" i="18"/>
  <c r="AG663" i="18"/>
  <c r="AH662" i="18"/>
  <c r="AG662" i="18"/>
  <c r="AH661" i="18"/>
  <c r="AG661" i="18"/>
  <c r="AH660" i="18"/>
  <c r="AG660" i="18"/>
  <c r="AH659" i="18"/>
  <c r="AG659" i="18"/>
  <c r="AH658" i="18"/>
  <c r="AG658" i="18"/>
  <c r="AH657" i="18"/>
  <c r="AG657" i="18"/>
  <c r="AH656" i="18"/>
  <c r="AG656" i="18"/>
  <c r="AH655" i="18"/>
  <c r="AG655" i="18"/>
  <c r="AH654" i="18"/>
  <c r="AG654" i="18"/>
  <c r="AH653" i="18"/>
  <c r="AG653" i="18"/>
  <c r="AH652" i="18"/>
  <c r="AG652" i="18"/>
  <c r="AH651" i="18"/>
  <c r="AG651" i="18"/>
  <c r="AH650" i="18"/>
  <c r="AG650" i="18"/>
  <c r="AH649" i="18"/>
  <c r="AG649" i="18"/>
  <c r="AH646" i="18"/>
  <c r="AG646" i="18"/>
  <c r="AH645" i="18"/>
  <c r="AG645" i="18"/>
  <c r="AH644" i="18"/>
  <c r="AG644" i="18"/>
  <c r="AH643" i="18"/>
  <c r="AG643" i="18"/>
  <c r="AH642" i="18"/>
  <c r="AG642" i="18"/>
  <c r="AH641" i="18"/>
  <c r="AG641" i="18"/>
  <c r="AH640" i="18"/>
  <c r="AG640" i="18"/>
  <c r="AH639" i="18"/>
  <c r="AG639" i="18"/>
  <c r="AH638" i="18"/>
  <c r="AG638" i="18"/>
  <c r="AH637" i="18"/>
  <c r="AG637" i="18"/>
  <c r="AH636" i="18"/>
  <c r="AG636" i="18"/>
  <c r="AH635" i="18"/>
  <c r="AG635" i="18"/>
  <c r="AH634" i="18"/>
  <c r="AG634" i="18"/>
  <c r="AH633" i="18"/>
  <c r="AG633" i="18"/>
  <c r="AH632" i="18"/>
  <c r="AG632" i="18"/>
  <c r="AH631" i="18"/>
  <c r="AG631" i="18"/>
  <c r="AH630" i="18"/>
  <c r="AG630" i="18"/>
  <c r="AH629" i="18"/>
  <c r="AG629" i="18"/>
  <c r="AH628" i="18"/>
  <c r="AG628" i="18"/>
  <c r="AH627" i="18"/>
  <c r="AG627" i="18"/>
  <c r="AH626" i="18"/>
  <c r="AG626" i="18"/>
  <c r="AH625" i="18"/>
  <c r="AG625" i="18"/>
  <c r="AH624" i="18"/>
  <c r="AG624" i="18"/>
  <c r="AH623" i="18"/>
  <c r="AG623" i="18"/>
  <c r="AH622" i="18"/>
  <c r="AG622" i="18"/>
  <c r="AH619" i="18"/>
  <c r="AG619" i="18"/>
  <c r="AH618" i="18"/>
  <c r="AG618" i="18"/>
  <c r="AH617" i="18"/>
  <c r="AG617" i="18"/>
  <c r="AH616" i="18"/>
  <c r="AG616" i="18"/>
  <c r="AH615" i="18"/>
  <c r="AG615" i="18"/>
  <c r="AH614" i="18"/>
  <c r="AG614" i="18"/>
  <c r="AH613" i="18"/>
  <c r="AG613" i="18"/>
  <c r="AH612" i="18"/>
  <c r="AG612" i="18"/>
  <c r="AH611" i="18"/>
  <c r="AG611" i="18"/>
  <c r="AH610" i="18"/>
  <c r="AG610" i="18"/>
  <c r="AH609" i="18"/>
  <c r="AG609" i="18"/>
  <c r="AH608" i="18"/>
  <c r="AG608" i="18"/>
  <c r="AH607" i="18"/>
  <c r="AG607" i="18"/>
  <c r="AH606" i="18"/>
  <c r="AG606" i="18"/>
  <c r="AH605" i="18"/>
  <c r="AG605" i="18"/>
  <c r="AH604" i="18"/>
  <c r="AG604" i="18"/>
  <c r="AH603" i="18"/>
  <c r="AG603" i="18"/>
  <c r="AH602" i="18"/>
  <c r="AG602" i="18"/>
  <c r="AH601" i="18"/>
  <c r="AG601" i="18"/>
  <c r="AH600" i="18"/>
  <c r="AG600" i="18"/>
  <c r="AH599" i="18"/>
  <c r="AG599" i="18"/>
  <c r="AH598" i="18"/>
  <c r="AG598" i="18"/>
  <c r="AH597" i="18"/>
  <c r="AG597" i="18"/>
  <c r="AH596" i="18"/>
  <c r="AG596" i="18"/>
  <c r="AH595" i="18"/>
  <c r="AG595" i="18"/>
  <c r="AG593" i="18" s="1"/>
  <c r="AH592" i="18"/>
  <c r="AG592" i="18"/>
  <c r="AH591" i="18"/>
  <c r="AG591" i="18"/>
  <c r="AH590" i="18"/>
  <c r="AG590" i="18"/>
  <c r="AH589" i="18"/>
  <c r="AG589" i="18"/>
  <c r="AH588" i="18"/>
  <c r="AG588" i="18"/>
  <c r="AH587" i="18"/>
  <c r="AG587" i="18"/>
  <c r="AH586" i="18"/>
  <c r="AG586" i="18"/>
  <c r="AH585" i="18"/>
  <c r="AG585" i="18"/>
  <c r="AH584" i="18"/>
  <c r="AG584" i="18"/>
  <c r="AH583" i="18"/>
  <c r="AG583" i="18"/>
  <c r="AH582" i="18"/>
  <c r="AG582" i="18"/>
  <c r="AH581" i="18"/>
  <c r="AG581" i="18"/>
  <c r="AH580" i="18"/>
  <c r="AG580" i="18"/>
  <c r="AH579" i="18"/>
  <c r="AG579" i="18"/>
  <c r="AH578" i="18"/>
  <c r="AG578" i="18"/>
  <c r="AH577" i="18"/>
  <c r="AG577" i="18"/>
  <c r="AH576" i="18"/>
  <c r="AG576" i="18"/>
  <c r="AH575" i="18"/>
  <c r="AG575" i="18"/>
  <c r="AH574" i="18"/>
  <c r="AG574" i="18"/>
  <c r="AH573" i="18"/>
  <c r="AG573" i="18"/>
  <c r="AH572" i="18"/>
  <c r="AG572" i="18"/>
  <c r="AH571" i="18"/>
  <c r="AG571" i="18"/>
  <c r="AH570" i="18"/>
  <c r="AG570" i="18"/>
  <c r="AH569" i="18"/>
  <c r="AG569" i="18"/>
  <c r="AH568" i="18"/>
  <c r="AG568" i="18"/>
  <c r="AH565" i="18"/>
  <c r="AG565" i="18"/>
  <c r="AH564" i="18"/>
  <c r="AG564" i="18"/>
  <c r="AH563" i="18"/>
  <c r="AG563" i="18"/>
  <c r="AH562" i="18"/>
  <c r="AG562" i="18"/>
  <c r="AH561" i="18"/>
  <c r="AG561" i="18"/>
  <c r="AH560" i="18"/>
  <c r="AG560" i="18"/>
  <c r="AH559" i="18"/>
  <c r="AG559" i="18"/>
  <c r="AH558" i="18"/>
  <c r="AG558" i="18"/>
  <c r="AH557" i="18"/>
  <c r="AG557" i="18"/>
  <c r="AH556" i="18"/>
  <c r="AG556" i="18"/>
  <c r="AH555" i="18"/>
  <c r="AG555" i="18"/>
  <c r="AH554" i="18"/>
  <c r="AG554" i="18"/>
  <c r="AH553" i="18"/>
  <c r="AG553" i="18"/>
  <c r="AH552" i="18"/>
  <c r="AG552" i="18"/>
  <c r="AH551" i="18"/>
  <c r="AG551" i="18"/>
  <c r="AH550" i="18"/>
  <c r="AG550" i="18"/>
  <c r="AH549" i="18"/>
  <c r="AG549" i="18"/>
  <c r="AH548" i="18"/>
  <c r="AG548" i="18"/>
  <c r="AH547" i="18"/>
  <c r="AG547" i="18"/>
  <c r="AH546" i="18"/>
  <c r="AG546" i="18"/>
  <c r="AH545" i="18"/>
  <c r="AG545" i="18"/>
  <c r="AH544" i="18"/>
  <c r="AG544" i="18"/>
  <c r="AH543" i="18"/>
  <c r="AG543" i="18"/>
  <c r="AH542" i="18"/>
  <c r="AG542" i="18"/>
  <c r="AH541" i="18"/>
  <c r="AG541" i="18"/>
  <c r="AG539" i="18" s="1"/>
  <c r="AH538" i="18"/>
  <c r="AG538" i="18"/>
  <c r="AH537" i="18"/>
  <c r="AG537" i="18"/>
  <c r="AH536" i="18"/>
  <c r="AG536" i="18"/>
  <c r="AH535" i="18"/>
  <c r="AG535" i="18"/>
  <c r="AH534" i="18"/>
  <c r="AG534" i="18"/>
  <c r="AH533" i="18"/>
  <c r="AG533" i="18"/>
  <c r="AH532" i="18"/>
  <c r="AG532" i="18"/>
  <c r="AH531" i="18"/>
  <c r="AG531" i="18"/>
  <c r="AH530" i="18"/>
  <c r="AG530" i="18"/>
  <c r="AH529" i="18"/>
  <c r="AG529" i="18"/>
  <c r="AH528" i="18"/>
  <c r="AG528" i="18"/>
  <c r="AH527" i="18"/>
  <c r="AG527" i="18"/>
  <c r="AH526" i="18"/>
  <c r="AG526" i="18"/>
  <c r="AH525" i="18"/>
  <c r="AG525" i="18"/>
  <c r="AH524" i="18"/>
  <c r="AG524" i="18"/>
  <c r="AH523" i="18"/>
  <c r="AG523" i="18"/>
  <c r="AH522" i="18"/>
  <c r="AG522" i="18"/>
  <c r="AH521" i="18"/>
  <c r="AG521" i="18"/>
  <c r="AH520" i="18"/>
  <c r="AG520" i="18"/>
  <c r="AH519" i="18"/>
  <c r="AG519" i="18"/>
  <c r="AH518" i="18"/>
  <c r="AG518" i="18"/>
  <c r="AH517" i="18"/>
  <c r="AG517" i="18"/>
  <c r="AH516" i="18"/>
  <c r="AG516" i="18"/>
  <c r="AH515" i="18"/>
  <c r="AG515" i="18"/>
  <c r="AH514" i="18"/>
  <c r="AG514" i="18"/>
  <c r="AG513" i="18" s="1"/>
  <c r="AH511" i="18"/>
  <c r="AG511" i="18"/>
  <c r="AH510" i="18"/>
  <c r="AG510" i="18"/>
  <c r="AH509" i="18"/>
  <c r="AG509" i="18"/>
  <c r="AH508" i="18"/>
  <c r="AG508" i="18"/>
  <c r="AH507" i="18"/>
  <c r="AG507" i="18"/>
  <c r="AH506" i="18"/>
  <c r="AG506" i="18"/>
  <c r="AH505" i="18"/>
  <c r="AG505" i="18"/>
  <c r="AH504" i="18"/>
  <c r="AG504" i="18"/>
  <c r="AH503" i="18"/>
  <c r="AG503" i="18"/>
  <c r="AH502" i="18"/>
  <c r="AG502" i="18"/>
  <c r="AH501" i="18"/>
  <c r="AG501" i="18"/>
  <c r="AH500" i="18"/>
  <c r="AG500" i="18"/>
  <c r="AH499" i="18"/>
  <c r="AG499" i="18"/>
  <c r="AH498" i="18"/>
  <c r="AG498" i="18"/>
  <c r="AH497" i="18"/>
  <c r="AG497" i="18"/>
  <c r="AH496" i="18"/>
  <c r="AG496" i="18"/>
  <c r="AH495" i="18"/>
  <c r="AG495" i="18"/>
  <c r="AH494" i="18"/>
  <c r="AG494" i="18"/>
  <c r="AH493" i="18"/>
  <c r="AG493" i="18"/>
  <c r="AH492" i="18"/>
  <c r="AG492" i="18"/>
  <c r="AH491" i="18"/>
  <c r="AG491" i="18"/>
  <c r="AH490" i="18"/>
  <c r="AG490" i="18"/>
  <c r="AH489" i="18"/>
  <c r="AG489" i="18"/>
  <c r="AH488" i="18"/>
  <c r="AG488" i="18"/>
  <c r="AH487" i="18"/>
  <c r="AG487" i="18"/>
  <c r="AG485" i="18" s="1"/>
  <c r="AH484" i="18"/>
  <c r="AG484" i="18"/>
  <c r="AH483" i="18"/>
  <c r="AG483" i="18"/>
  <c r="AH482" i="18"/>
  <c r="AG482" i="18"/>
  <c r="AH481" i="18"/>
  <c r="AG481" i="18"/>
  <c r="AH480" i="18"/>
  <c r="AG480" i="18"/>
  <c r="AH479" i="18"/>
  <c r="AG479" i="18"/>
  <c r="AH478" i="18"/>
  <c r="AG478" i="18"/>
  <c r="AH477" i="18"/>
  <c r="AG477" i="18"/>
  <c r="AH476" i="18"/>
  <c r="AG476" i="18"/>
  <c r="AH475" i="18"/>
  <c r="AG475" i="18"/>
  <c r="AH474" i="18"/>
  <c r="AG474" i="18"/>
  <c r="AH473" i="18"/>
  <c r="AG473" i="18"/>
  <c r="AH472" i="18"/>
  <c r="AG472" i="18"/>
  <c r="AH471" i="18"/>
  <c r="AG471" i="18"/>
  <c r="AH470" i="18"/>
  <c r="AG470" i="18"/>
  <c r="AH469" i="18"/>
  <c r="AG469" i="18"/>
  <c r="AH468" i="18"/>
  <c r="AG468" i="18"/>
  <c r="AH467" i="18"/>
  <c r="AG467" i="18"/>
  <c r="AH466" i="18"/>
  <c r="AG466" i="18"/>
  <c r="AH465" i="18"/>
  <c r="AG465" i="18"/>
  <c r="AH464" i="18"/>
  <c r="AG464" i="18"/>
  <c r="AH463" i="18"/>
  <c r="AG463" i="18"/>
  <c r="AH462" i="18"/>
  <c r="AG462" i="18"/>
  <c r="AH461" i="18"/>
  <c r="AG461" i="18"/>
  <c r="AH460" i="18"/>
  <c r="AG460" i="18"/>
  <c r="AH457" i="18"/>
  <c r="AG457" i="18"/>
  <c r="AH456" i="18"/>
  <c r="AG456" i="18"/>
  <c r="AH455" i="18"/>
  <c r="AG455" i="18"/>
  <c r="AH454" i="18"/>
  <c r="AG454" i="18"/>
  <c r="AH453" i="18"/>
  <c r="AG453" i="18"/>
  <c r="AH452" i="18"/>
  <c r="AG452" i="18"/>
  <c r="AH451" i="18"/>
  <c r="AG451" i="18"/>
  <c r="AH450" i="18"/>
  <c r="AG450" i="18"/>
  <c r="AH449" i="18"/>
  <c r="AG449" i="18"/>
  <c r="AH448" i="18"/>
  <c r="AG448" i="18"/>
  <c r="AH447" i="18"/>
  <c r="AG447" i="18"/>
  <c r="AH446" i="18"/>
  <c r="AG446" i="18"/>
  <c r="AH445" i="18"/>
  <c r="AG445" i="18"/>
  <c r="AH444" i="18"/>
  <c r="AG444" i="18"/>
  <c r="AH443" i="18"/>
  <c r="AG443" i="18"/>
  <c r="AH442" i="18"/>
  <c r="AG442" i="18"/>
  <c r="AH441" i="18"/>
  <c r="AG441" i="18"/>
  <c r="AH440" i="18"/>
  <c r="AG440" i="18"/>
  <c r="AH439" i="18"/>
  <c r="AG439" i="18"/>
  <c r="AH438" i="18"/>
  <c r="AG438" i="18"/>
  <c r="AH437" i="18"/>
  <c r="AG437" i="18"/>
  <c r="AH436" i="18"/>
  <c r="AG436" i="18"/>
  <c r="AH435" i="18"/>
  <c r="AG435" i="18"/>
  <c r="AH434" i="18"/>
  <c r="AG434" i="18"/>
  <c r="AH433" i="18"/>
  <c r="AG433" i="18"/>
  <c r="AG431" i="18" s="1"/>
  <c r="AH430" i="18"/>
  <c r="AG430" i="18"/>
  <c r="AH429" i="18"/>
  <c r="AG429" i="18"/>
  <c r="AH428" i="18"/>
  <c r="AG428" i="18"/>
  <c r="AH427" i="18"/>
  <c r="AG427" i="18"/>
  <c r="AH426" i="18"/>
  <c r="AG426" i="18"/>
  <c r="AH425" i="18"/>
  <c r="AG425" i="18"/>
  <c r="AH424" i="18"/>
  <c r="AG424" i="18"/>
  <c r="AH423" i="18"/>
  <c r="AG423" i="18"/>
  <c r="AH422" i="18"/>
  <c r="AG422" i="18"/>
  <c r="AH421" i="18"/>
  <c r="AG421" i="18"/>
  <c r="AH420" i="18"/>
  <c r="AG420" i="18"/>
  <c r="AH419" i="18"/>
  <c r="AG419" i="18"/>
  <c r="AH418" i="18"/>
  <c r="AG418" i="18"/>
  <c r="AH417" i="18"/>
  <c r="AG417" i="18"/>
  <c r="AH416" i="18"/>
  <c r="AG416" i="18"/>
  <c r="AH415" i="18"/>
  <c r="AG415" i="18"/>
  <c r="AH414" i="18"/>
  <c r="AG414" i="18"/>
  <c r="AH413" i="18"/>
  <c r="AG413" i="18"/>
  <c r="AH412" i="18"/>
  <c r="AG412" i="18"/>
  <c r="AH411" i="18"/>
  <c r="AG411" i="18"/>
  <c r="AH410" i="18"/>
  <c r="AG410" i="18"/>
  <c r="AH409" i="18"/>
  <c r="AG409" i="18"/>
  <c r="AH408" i="18"/>
  <c r="AG408" i="18"/>
  <c r="AH407" i="18"/>
  <c r="AG407" i="18"/>
  <c r="AH406" i="18"/>
  <c r="AG406" i="18"/>
  <c r="AG405" i="18" s="1"/>
  <c r="AH403" i="18"/>
  <c r="AG403" i="18"/>
  <c r="AH402" i="18"/>
  <c r="AG402" i="18"/>
  <c r="AH401" i="18"/>
  <c r="AG401" i="18"/>
  <c r="AH400" i="18"/>
  <c r="AG400" i="18"/>
  <c r="AH399" i="18"/>
  <c r="AG399" i="18"/>
  <c r="AH398" i="18"/>
  <c r="AG398" i="18"/>
  <c r="AH397" i="18"/>
  <c r="AG397" i="18"/>
  <c r="AH396" i="18"/>
  <c r="AG396" i="18"/>
  <c r="AH395" i="18"/>
  <c r="AG395" i="18"/>
  <c r="AH394" i="18"/>
  <c r="AG394" i="18"/>
  <c r="AH393" i="18"/>
  <c r="AG393" i="18"/>
  <c r="AH392" i="18"/>
  <c r="AG392" i="18"/>
  <c r="AH391" i="18"/>
  <c r="AG391" i="18"/>
  <c r="AH390" i="18"/>
  <c r="AG390" i="18"/>
  <c r="AH389" i="18"/>
  <c r="AG389" i="18"/>
  <c r="AH388" i="18"/>
  <c r="AG388" i="18"/>
  <c r="AH387" i="18"/>
  <c r="AG387" i="18"/>
  <c r="AH386" i="18"/>
  <c r="AG386" i="18"/>
  <c r="AH385" i="18"/>
  <c r="AG385" i="18"/>
  <c r="AH384" i="18"/>
  <c r="AG384" i="18"/>
  <c r="AH383" i="18"/>
  <c r="AG383" i="18"/>
  <c r="AH382" i="18"/>
  <c r="AG382" i="18"/>
  <c r="AH381" i="18"/>
  <c r="AG381" i="18"/>
  <c r="AH380" i="18"/>
  <c r="AG380" i="18"/>
  <c r="AH379" i="18"/>
  <c r="AG379" i="18"/>
  <c r="AG377" i="18" s="1"/>
  <c r="AH376" i="18"/>
  <c r="AG376" i="18"/>
  <c r="AH375" i="18"/>
  <c r="AG375" i="18"/>
  <c r="AH374" i="18"/>
  <c r="AG374" i="18"/>
  <c r="AH373" i="18"/>
  <c r="AG373" i="18"/>
  <c r="AH372" i="18"/>
  <c r="AG372" i="18"/>
  <c r="AH371" i="18"/>
  <c r="AG371" i="18"/>
  <c r="AH370" i="18"/>
  <c r="AG370" i="18"/>
  <c r="AH369" i="18"/>
  <c r="AG369" i="18"/>
  <c r="AH368" i="18"/>
  <c r="AG368" i="18"/>
  <c r="AH367" i="18"/>
  <c r="AG367" i="18"/>
  <c r="AH366" i="18"/>
  <c r="AG366" i="18"/>
  <c r="AH365" i="18"/>
  <c r="AG365" i="18"/>
  <c r="AH364" i="18"/>
  <c r="AG364" i="18"/>
  <c r="AH363" i="18"/>
  <c r="AG363" i="18"/>
  <c r="AH362" i="18"/>
  <c r="AG362" i="18"/>
  <c r="AH361" i="18"/>
  <c r="AG361" i="18"/>
  <c r="AH360" i="18"/>
  <c r="AG360" i="18"/>
  <c r="AH359" i="18"/>
  <c r="AG359" i="18"/>
  <c r="AH358" i="18"/>
  <c r="AG358" i="18"/>
  <c r="AH357" i="18"/>
  <c r="AG357" i="18"/>
  <c r="AH356" i="18"/>
  <c r="AG356" i="18"/>
  <c r="AH355" i="18"/>
  <c r="AG355" i="18"/>
  <c r="AH354" i="18"/>
  <c r="AG354" i="18"/>
  <c r="AH353" i="18"/>
  <c r="AG353" i="18"/>
  <c r="AH352" i="18"/>
  <c r="AG352" i="18"/>
  <c r="AG350" i="18" s="1"/>
  <c r="AH349" i="18"/>
  <c r="AG349" i="18"/>
  <c r="AH348" i="18"/>
  <c r="AG348" i="18"/>
  <c r="AH347" i="18"/>
  <c r="AG347" i="18"/>
  <c r="AH346" i="18"/>
  <c r="AG346" i="18"/>
  <c r="AH345" i="18"/>
  <c r="AG345" i="18"/>
  <c r="AH344" i="18"/>
  <c r="AG344" i="18"/>
  <c r="AH343" i="18"/>
  <c r="AG343" i="18"/>
  <c r="AH342" i="18"/>
  <c r="AG342" i="18"/>
  <c r="AH341" i="18"/>
  <c r="AG341" i="18"/>
  <c r="AH340" i="18"/>
  <c r="AG340" i="18"/>
  <c r="AH339" i="18"/>
  <c r="AG339" i="18"/>
  <c r="AH338" i="18"/>
  <c r="AG338" i="18"/>
  <c r="AH337" i="18"/>
  <c r="AG337" i="18"/>
  <c r="AH336" i="18"/>
  <c r="AG336" i="18"/>
  <c r="AH335" i="18"/>
  <c r="AG335" i="18"/>
  <c r="AH334" i="18"/>
  <c r="AG334" i="18"/>
  <c r="AH333" i="18"/>
  <c r="AG333" i="18"/>
  <c r="AH332" i="18"/>
  <c r="AG332" i="18"/>
  <c r="AH331" i="18"/>
  <c r="AG331" i="18"/>
  <c r="AH330" i="18"/>
  <c r="AG330" i="18"/>
  <c r="AH329" i="18"/>
  <c r="AG329" i="18"/>
  <c r="AH328" i="18"/>
  <c r="AG328" i="18"/>
  <c r="AH327" i="18"/>
  <c r="AG327" i="18"/>
  <c r="AH326" i="18"/>
  <c r="AG326" i="18"/>
  <c r="AH325" i="18"/>
  <c r="AG325" i="18"/>
  <c r="AH322" i="18"/>
  <c r="AG322" i="18"/>
  <c r="AH321" i="18"/>
  <c r="AG321" i="18"/>
  <c r="AH320" i="18"/>
  <c r="AG320" i="18"/>
  <c r="AH319" i="18"/>
  <c r="AG319" i="18"/>
  <c r="AH318" i="18"/>
  <c r="AG318" i="18"/>
  <c r="AH317" i="18"/>
  <c r="AG317" i="18"/>
  <c r="AH316" i="18"/>
  <c r="AG316" i="18"/>
  <c r="AH315" i="18"/>
  <c r="AG315" i="18"/>
  <c r="AH314" i="18"/>
  <c r="AG314" i="18"/>
  <c r="AH313" i="18"/>
  <c r="AG313" i="18"/>
  <c r="AH312" i="18"/>
  <c r="AG312" i="18"/>
  <c r="AH311" i="18"/>
  <c r="AG311" i="18"/>
  <c r="AH310" i="18"/>
  <c r="AG310" i="18"/>
  <c r="AH309" i="18"/>
  <c r="AG309" i="18"/>
  <c r="AH308" i="18"/>
  <c r="AG308" i="18"/>
  <c r="AH307" i="18"/>
  <c r="AG307" i="18"/>
  <c r="AH306" i="18"/>
  <c r="AG306" i="18"/>
  <c r="AH305" i="18"/>
  <c r="AG305" i="18"/>
  <c r="AH304" i="18"/>
  <c r="AG304" i="18"/>
  <c r="AH303" i="18"/>
  <c r="AG303" i="18"/>
  <c r="AH302" i="18"/>
  <c r="AG302" i="18"/>
  <c r="AH301" i="18"/>
  <c r="AG301" i="18"/>
  <c r="AH300" i="18"/>
  <c r="AG300" i="18"/>
  <c r="AH299" i="18"/>
  <c r="AG299" i="18"/>
  <c r="AH298" i="18"/>
  <c r="AG298" i="18"/>
  <c r="AG296" i="18" s="1"/>
  <c r="AH295" i="18"/>
  <c r="AG295" i="18"/>
  <c r="AH294" i="18"/>
  <c r="AG294" i="18"/>
  <c r="AH293" i="18"/>
  <c r="AG293" i="18"/>
  <c r="AH292" i="18"/>
  <c r="AG292" i="18"/>
  <c r="AH291" i="18"/>
  <c r="AG291" i="18"/>
  <c r="AH290" i="18"/>
  <c r="AG290" i="18"/>
  <c r="AH289" i="18"/>
  <c r="AG289" i="18"/>
  <c r="AH288" i="18"/>
  <c r="AG288" i="18"/>
  <c r="AH287" i="18"/>
  <c r="AG287" i="18"/>
  <c r="AH286" i="18"/>
  <c r="AG286" i="18"/>
  <c r="AH285" i="18"/>
  <c r="AG285" i="18"/>
  <c r="AH284" i="18"/>
  <c r="AG284" i="18"/>
  <c r="AH283" i="18"/>
  <c r="AG283" i="18"/>
  <c r="AH282" i="18"/>
  <c r="AG282" i="18"/>
  <c r="AH281" i="18"/>
  <c r="AG281" i="18"/>
  <c r="AH280" i="18"/>
  <c r="AG280" i="18"/>
  <c r="AH279" i="18"/>
  <c r="AG279" i="18"/>
  <c r="AH278" i="18"/>
  <c r="AG278" i="18"/>
  <c r="AH277" i="18"/>
  <c r="AG277" i="18"/>
  <c r="AH276" i="18"/>
  <c r="AG276" i="18"/>
  <c r="AH275" i="18"/>
  <c r="AG275" i="18"/>
  <c r="AH274" i="18"/>
  <c r="AG274" i="18"/>
  <c r="AH273" i="18"/>
  <c r="AG273" i="18"/>
  <c r="AH272" i="18"/>
  <c r="AG272" i="18"/>
  <c r="AH271" i="18"/>
  <c r="AG271" i="18"/>
  <c r="AH268" i="18"/>
  <c r="AG268" i="18"/>
  <c r="AH267" i="18"/>
  <c r="AG267" i="18"/>
  <c r="AH266" i="18"/>
  <c r="AG266" i="18"/>
  <c r="AH265" i="18"/>
  <c r="AG265" i="18"/>
  <c r="AH264" i="18"/>
  <c r="AG264" i="18"/>
  <c r="AH263" i="18"/>
  <c r="AG263" i="18"/>
  <c r="AH262" i="18"/>
  <c r="AG262" i="18"/>
  <c r="AH261" i="18"/>
  <c r="AG261" i="18"/>
  <c r="AH260" i="18"/>
  <c r="AG260" i="18"/>
  <c r="AH259" i="18"/>
  <c r="AG259" i="18"/>
  <c r="AH258" i="18"/>
  <c r="AG258" i="18"/>
  <c r="AH257" i="18"/>
  <c r="AG257" i="18"/>
  <c r="AH256" i="18"/>
  <c r="AG256" i="18"/>
  <c r="AH255" i="18"/>
  <c r="AG255" i="18"/>
  <c r="AH254" i="18"/>
  <c r="AG254" i="18"/>
  <c r="AH253" i="18"/>
  <c r="AG253" i="18"/>
  <c r="AH252" i="18"/>
  <c r="AG252" i="18"/>
  <c r="AH251" i="18"/>
  <c r="AG251" i="18"/>
  <c r="AH250" i="18"/>
  <c r="AG250" i="18"/>
  <c r="AH249" i="18"/>
  <c r="AG249" i="18"/>
  <c r="AH248" i="18"/>
  <c r="AG248" i="18"/>
  <c r="AH247" i="18"/>
  <c r="AG247" i="18"/>
  <c r="AH246" i="18"/>
  <c r="AG246" i="18"/>
  <c r="AH245" i="18"/>
  <c r="AG245" i="18"/>
  <c r="AH244" i="18"/>
  <c r="AG244" i="18"/>
  <c r="AH241" i="18"/>
  <c r="AG241" i="18"/>
  <c r="AH240" i="18"/>
  <c r="AG240" i="18"/>
  <c r="AH239" i="18"/>
  <c r="AG239" i="18"/>
  <c r="AH238" i="18"/>
  <c r="AG238" i="18"/>
  <c r="AH237" i="18"/>
  <c r="AG237" i="18"/>
  <c r="AH236" i="18"/>
  <c r="AG236" i="18"/>
  <c r="AH235" i="18"/>
  <c r="AG235" i="18"/>
  <c r="AH234" i="18"/>
  <c r="AG234" i="18"/>
  <c r="AH233" i="18"/>
  <c r="AG233" i="18"/>
  <c r="AH232" i="18"/>
  <c r="AG232" i="18"/>
  <c r="AH231" i="18"/>
  <c r="AG231" i="18"/>
  <c r="AH230" i="18"/>
  <c r="AG230" i="18"/>
  <c r="AH229" i="18"/>
  <c r="AG229" i="18"/>
  <c r="AH228" i="18"/>
  <c r="AG228" i="18"/>
  <c r="AH227" i="18"/>
  <c r="AG227" i="18"/>
  <c r="AH226" i="18"/>
  <c r="AG226" i="18"/>
  <c r="AH225" i="18"/>
  <c r="AG225" i="18"/>
  <c r="AH224" i="18"/>
  <c r="AG224" i="18"/>
  <c r="AH223" i="18"/>
  <c r="AG223" i="18"/>
  <c r="AH222" i="18"/>
  <c r="AG222" i="18"/>
  <c r="AH221" i="18"/>
  <c r="AG221" i="18"/>
  <c r="AH220" i="18"/>
  <c r="AG220" i="18"/>
  <c r="AH219" i="18"/>
  <c r="AG219" i="18"/>
  <c r="AH218" i="18"/>
  <c r="AG218" i="18"/>
  <c r="AH217" i="18"/>
  <c r="AG217" i="18"/>
  <c r="AH214" i="18"/>
  <c r="AG214" i="18"/>
  <c r="AH213" i="18"/>
  <c r="AG213" i="18"/>
  <c r="AH212" i="18"/>
  <c r="AG212" i="18"/>
  <c r="AH211" i="18"/>
  <c r="AG211" i="18"/>
  <c r="AH210" i="18"/>
  <c r="AG210" i="18"/>
  <c r="AH209" i="18"/>
  <c r="AG209" i="18"/>
  <c r="AH208" i="18"/>
  <c r="AG208" i="18"/>
  <c r="AH207" i="18"/>
  <c r="AG207" i="18"/>
  <c r="AH206" i="18"/>
  <c r="AG206" i="18"/>
  <c r="AH205" i="18"/>
  <c r="AG205" i="18"/>
  <c r="AH204" i="18"/>
  <c r="AG204" i="18"/>
  <c r="AH203" i="18"/>
  <c r="AG203" i="18"/>
  <c r="AH202" i="18"/>
  <c r="AG202" i="18"/>
  <c r="AH201" i="18"/>
  <c r="AG201" i="18"/>
  <c r="AH200" i="18"/>
  <c r="AG200" i="18"/>
  <c r="AH199" i="18"/>
  <c r="AG199" i="18"/>
  <c r="AH198" i="18"/>
  <c r="AG198" i="18"/>
  <c r="AH197" i="18"/>
  <c r="AG197" i="18"/>
  <c r="AH196" i="18"/>
  <c r="AG196" i="18"/>
  <c r="AH195" i="18"/>
  <c r="AG195" i="18"/>
  <c r="AH194" i="18"/>
  <c r="AG194" i="18"/>
  <c r="AH193" i="18"/>
  <c r="AG193" i="18"/>
  <c r="AH192" i="18"/>
  <c r="AG192" i="18"/>
  <c r="AH191" i="18"/>
  <c r="AG191" i="18"/>
  <c r="AH190" i="18"/>
  <c r="AG190" i="18"/>
  <c r="AH187" i="18"/>
  <c r="AG187" i="18"/>
  <c r="AH186" i="18"/>
  <c r="AG186" i="18"/>
  <c r="AH185" i="18"/>
  <c r="AG185" i="18"/>
  <c r="AH184" i="18"/>
  <c r="AG184" i="18"/>
  <c r="AH183" i="18"/>
  <c r="AG183" i="18"/>
  <c r="AH182" i="18"/>
  <c r="AG182" i="18"/>
  <c r="AH181" i="18"/>
  <c r="AG181" i="18"/>
  <c r="AH180" i="18"/>
  <c r="AG180" i="18"/>
  <c r="AH179" i="18"/>
  <c r="AG179" i="18"/>
  <c r="AH178" i="18"/>
  <c r="AG178" i="18"/>
  <c r="AH177" i="18"/>
  <c r="AG177" i="18"/>
  <c r="AH176" i="18"/>
  <c r="AG176" i="18"/>
  <c r="AH175" i="18"/>
  <c r="AG175" i="18"/>
  <c r="AH174" i="18"/>
  <c r="AG174" i="18"/>
  <c r="AH173" i="18"/>
  <c r="AG173" i="18"/>
  <c r="AH172" i="18"/>
  <c r="AG172" i="18"/>
  <c r="AH171" i="18"/>
  <c r="AG171" i="18"/>
  <c r="AH170" i="18"/>
  <c r="AG170" i="18"/>
  <c r="AH169" i="18"/>
  <c r="AG169" i="18"/>
  <c r="AH168" i="18"/>
  <c r="AG168" i="18"/>
  <c r="AH167" i="18"/>
  <c r="AG167" i="18"/>
  <c r="AH166" i="18"/>
  <c r="AG166" i="18"/>
  <c r="AH165" i="18"/>
  <c r="AG165" i="18"/>
  <c r="AH164" i="18"/>
  <c r="AG164" i="18"/>
  <c r="AH163" i="18"/>
  <c r="AG163" i="18"/>
  <c r="AH160" i="18"/>
  <c r="AG160" i="18"/>
  <c r="AH159" i="18"/>
  <c r="AG159" i="18"/>
  <c r="AH158" i="18"/>
  <c r="AG158" i="18"/>
  <c r="AH157" i="18"/>
  <c r="AG157" i="18"/>
  <c r="AH156" i="18"/>
  <c r="AG156" i="18"/>
  <c r="AH155" i="18"/>
  <c r="AG155" i="18"/>
  <c r="AH154" i="18"/>
  <c r="AG154" i="18"/>
  <c r="AH153" i="18"/>
  <c r="AG153" i="18"/>
  <c r="AH152" i="18"/>
  <c r="AG152" i="18"/>
  <c r="AH151" i="18"/>
  <c r="AG151" i="18"/>
  <c r="AH150" i="18"/>
  <c r="AG150" i="18"/>
  <c r="AH149" i="18"/>
  <c r="AG149" i="18"/>
  <c r="AH148" i="18"/>
  <c r="AG148" i="18"/>
  <c r="AH147" i="18"/>
  <c r="AG147" i="18"/>
  <c r="AH146" i="18"/>
  <c r="AG146" i="18"/>
  <c r="AH145" i="18"/>
  <c r="AG145" i="18"/>
  <c r="AH144" i="18"/>
  <c r="AG144" i="18"/>
  <c r="AH143" i="18"/>
  <c r="AG143" i="18"/>
  <c r="AH142" i="18"/>
  <c r="AG142" i="18"/>
  <c r="AH141" i="18"/>
  <c r="AG141" i="18"/>
  <c r="AH140" i="18"/>
  <c r="AG140" i="18"/>
  <c r="AH139" i="18"/>
  <c r="AG139" i="18"/>
  <c r="AH138" i="18"/>
  <c r="AG138" i="18"/>
  <c r="AH137" i="18"/>
  <c r="AG137" i="18"/>
  <c r="AH136" i="18"/>
  <c r="AG136" i="18"/>
  <c r="AH133" i="18"/>
  <c r="AG133" i="18"/>
  <c r="AH132" i="18"/>
  <c r="AG132" i="18"/>
  <c r="AH131" i="18"/>
  <c r="AG131" i="18"/>
  <c r="AH130" i="18"/>
  <c r="AG130" i="18"/>
  <c r="AH129" i="18"/>
  <c r="AG129" i="18"/>
  <c r="AH128" i="18"/>
  <c r="AG128" i="18"/>
  <c r="AH127" i="18"/>
  <c r="AG127" i="18"/>
  <c r="AH126" i="18"/>
  <c r="AG126" i="18"/>
  <c r="AH125" i="18"/>
  <c r="AG125" i="18"/>
  <c r="AH124" i="18"/>
  <c r="AG124" i="18"/>
  <c r="AH123" i="18"/>
  <c r="AG123" i="18"/>
  <c r="AH122" i="18"/>
  <c r="AG122" i="18"/>
  <c r="AH121" i="18"/>
  <c r="AG121" i="18"/>
  <c r="AH120" i="18"/>
  <c r="AG120" i="18"/>
  <c r="AH119" i="18"/>
  <c r="AG119" i="18"/>
  <c r="AH118" i="18"/>
  <c r="AG118" i="18"/>
  <c r="AH117" i="18"/>
  <c r="AG117" i="18"/>
  <c r="AH116" i="18"/>
  <c r="AG116" i="18"/>
  <c r="AH115" i="18"/>
  <c r="AG115" i="18"/>
  <c r="AH114" i="18"/>
  <c r="AG114" i="18"/>
  <c r="AH113" i="18"/>
  <c r="AG113" i="18"/>
  <c r="AH112" i="18"/>
  <c r="AG112" i="18"/>
  <c r="AH111" i="18"/>
  <c r="AG111" i="18"/>
  <c r="AH110" i="18"/>
  <c r="AG110" i="18"/>
  <c r="AH109" i="18"/>
  <c r="AG109" i="18"/>
  <c r="AH106" i="18"/>
  <c r="AG106" i="18"/>
  <c r="AH105" i="18"/>
  <c r="AG105" i="18"/>
  <c r="AH104" i="18"/>
  <c r="AG104" i="18"/>
  <c r="AH103" i="18"/>
  <c r="AG103" i="18"/>
  <c r="AH102" i="18"/>
  <c r="AG102" i="18"/>
  <c r="AH101" i="18"/>
  <c r="AG101" i="18"/>
  <c r="AH100" i="18"/>
  <c r="AG100" i="18"/>
  <c r="AH99" i="18"/>
  <c r="AG99" i="18"/>
  <c r="AH98" i="18"/>
  <c r="AG98" i="18"/>
  <c r="AH97" i="18"/>
  <c r="AG97" i="18"/>
  <c r="AH96" i="18"/>
  <c r="AG96" i="18"/>
  <c r="AH95" i="18"/>
  <c r="AG95" i="18"/>
  <c r="AH94" i="18"/>
  <c r="AG94" i="18"/>
  <c r="AH93" i="18"/>
  <c r="AG93" i="18"/>
  <c r="AH92" i="18"/>
  <c r="AG92" i="18"/>
  <c r="AH91" i="18"/>
  <c r="AG91" i="18"/>
  <c r="AH90" i="18"/>
  <c r="AG90" i="18"/>
  <c r="AH89" i="18"/>
  <c r="AG89" i="18"/>
  <c r="AH88" i="18"/>
  <c r="AG88" i="18"/>
  <c r="AH87" i="18"/>
  <c r="AG87" i="18"/>
  <c r="AH86" i="18"/>
  <c r="AG86" i="18"/>
  <c r="AH85" i="18"/>
  <c r="AG85" i="18"/>
  <c r="AH84" i="18"/>
  <c r="AG84" i="18"/>
  <c r="AH83" i="18"/>
  <c r="AG83" i="18"/>
  <c r="AH82" i="18"/>
  <c r="AG82" i="18"/>
  <c r="AH79" i="18"/>
  <c r="AG79" i="18"/>
  <c r="AH78" i="18"/>
  <c r="AG78" i="18"/>
  <c r="AH77" i="18"/>
  <c r="AG77" i="18"/>
  <c r="AH76" i="18"/>
  <c r="AG76" i="18"/>
  <c r="AH75" i="18"/>
  <c r="AG75" i="18"/>
  <c r="AH74" i="18"/>
  <c r="AG74" i="18"/>
  <c r="AH73" i="18"/>
  <c r="AG73" i="18"/>
  <c r="AH72" i="18"/>
  <c r="AG72" i="18"/>
  <c r="AH71" i="18"/>
  <c r="AG71" i="18"/>
  <c r="AH70" i="18"/>
  <c r="AG70" i="18"/>
  <c r="AH69" i="18"/>
  <c r="AG69" i="18"/>
  <c r="AH68" i="18"/>
  <c r="AG68" i="18"/>
  <c r="AH67" i="18"/>
  <c r="AG67" i="18"/>
  <c r="AH66" i="18"/>
  <c r="AG66" i="18"/>
  <c r="AH65" i="18"/>
  <c r="AG65" i="18"/>
  <c r="AH64" i="18"/>
  <c r="AG64" i="18"/>
  <c r="AH63" i="18"/>
  <c r="AG63" i="18"/>
  <c r="AH62" i="18"/>
  <c r="AG62" i="18"/>
  <c r="AH61" i="18"/>
  <c r="AG61" i="18"/>
  <c r="AH60" i="18"/>
  <c r="AG60" i="18"/>
  <c r="AH59" i="18"/>
  <c r="AG59" i="18"/>
  <c r="AH58" i="18"/>
  <c r="AG58" i="18"/>
  <c r="AH57" i="18"/>
  <c r="AG57" i="18"/>
  <c r="AH56" i="18"/>
  <c r="AG56" i="18"/>
  <c r="AH55" i="18"/>
  <c r="AG55" i="18"/>
  <c r="AH52" i="18"/>
  <c r="AG52" i="18"/>
  <c r="AH51" i="18"/>
  <c r="AG51" i="18"/>
  <c r="AH50" i="18"/>
  <c r="AG50" i="18"/>
  <c r="AH49" i="18"/>
  <c r="AG49" i="18"/>
  <c r="AH48" i="18"/>
  <c r="AG48" i="18"/>
  <c r="AH47" i="18"/>
  <c r="AG47" i="18"/>
  <c r="AH46" i="18"/>
  <c r="AG46" i="18"/>
  <c r="AH45" i="18"/>
  <c r="AG45" i="18"/>
  <c r="AH44" i="18"/>
  <c r="AG44" i="18"/>
  <c r="AH43" i="18"/>
  <c r="AG43" i="18"/>
  <c r="AH42" i="18"/>
  <c r="AG42" i="18"/>
  <c r="AH41" i="18"/>
  <c r="AG41" i="18"/>
  <c r="AH40" i="18"/>
  <c r="AG40" i="18"/>
  <c r="AH39" i="18"/>
  <c r="AG39" i="18"/>
  <c r="AH38" i="18"/>
  <c r="AG38" i="18"/>
  <c r="AH37" i="18"/>
  <c r="AG37" i="18"/>
  <c r="AH36" i="18"/>
  <c r="AG36" i="18"/>
  <c r="AH35" i="18"/>
  <c r="AG35" i="18"/>
  <c r="AH34" i="18"/>
  <c r="AG34" i="18"/>
  <c r="AH33" i="18"/>
  <c r="AG33" i="18"/>
  <c r="AH32" i="18"/>
  <c r="AG32" i="18"/>
  <c r="AH31" i="18"/>
  <c r="AG31" i="18"/>
  <c r="AH30" i="18"/>
  <c r="AG30" i="18"/>
  <c r="AH29" i="18"/>
  <c r="AG29" i="18"/>
  <c r="AH28" i="18"/>
  <c r="AG28" i="18"/>
  <c r="AG26" i="18" s="1"/>
  <c r="V10" i="18"/>
  <c r="W10" i="18"/>
  <c r="X10" i="18"/>
  <c r="Y10" i="18"/>
  <c r="Z10" i="18"/>
  <c r="AA10" i="18"/>
  <c r="AB10" i="18"/>
  <c r="AC10" i="18"/>
  <c r="AD10" i="18"/>
  <c r="AE10" i="18"/>
  <c r="AF10" i="18"/>
  <c r="AH24" i="18"/>
  <c r="AG24" i="18"/>
  <c r="AH23" i="18"/>
  <c r="AG23" i="18"/>
  <c r="AG22" i="18"/>
  <c r="AG19" i="18"/>
  <c r="AG18" i="18"/>
  <c r="AG17" i="18"/>
  <c r="R709" i="19"/>
  <c r="Q709" i="19"/>
  <c r="R708" i="19"/>
  <c r="Q708" i="19"/>
  <c r="R707" i="19"/>
  <c r="Q707" i="19"/>
  <c r="R706" i="19"/>
  <c r="Q706" i="19"/>
  <c r="R705" i="19"/>
  <c r="Q705" i="19"/>
  <c r="R704" i="19"/>
  <c r="Q704" i="19"/>
  <c r="R703" i="19"/>
  <c r="Q703" i="19"/>
  <c r="R702" i="19"/>
  <c r="Q702" i="19"/>
  <c r="R701" i="19"/>
  <c r="Q701" i="19"/>
  <c r="R700" i="19"/>
  <c r="Q700" i="19"/>
  <c r="R699" i="19"/>
  <c r="Q699" i="19"/>
  <c r="R698" i="19"/>
  <c r="Q698" i="19"/>
  <c r="R697" i="19"/>
  <c r="Q697" i="19"/>
  <c r="R696" i="19"/>
  <c r="Q696" i="19"/>
  <c r="R695" i="19"/>
  <c r="Q695" i="19"/>
  <c r="R694" i="19"/>
  <c r="Q694" i="19"/>
  <c r="R693" i="19"/>
  <c r="Q693" i="19"/>
  <c r="R692" i="19"/>
  <c r="Q692" i="19"/>
  <c r="R691" i="19"/>
  <c r="Q691" i="19"/>
  <c r="R690" i="19"/>
  <c r="Q690" i="19"/>
  <c r="R689" i="19"/>
  <c r="Q689" i="19"/>
  <c r="R688" i="19"/>
  <c r="Q688" i="19"/>
  <c r="R687" i="19"/>
  <c r="Q687" i="19"/>
  <c r="R686" i="19"/>
  <c r="Q686" i="19"/>
  <c r="R685" i="19"/>
  <c r="Q685" i="19"/>
  <c r="Q683" i="19" s="1"/>
  <c r="R682" i="19"/>
  <c r="Q682" i="19"/>
  <c r="R681" i="19"/>
  <c r="Q681" i="19"/>
  <c r="R680" i="19"/>
  <c r="Q680" i="19"/>
  <c r="R679" i="19"/>
  <c r="Q679" i="19"/>
  <c r="R678" i="19"/>
  <c r="Q678" i="19"/>
  <c r="R677" i="19"/>
  <c r="Q677" i="19"/>
  <c r="R676" i="19"/>
  <c r="Q676" i="19"/>
  <c r="R675" i="19"/>
  <c r="Q675" i="19"/>
  <c r="R674" i="19"/>
  <c r="Q674" i="19"/>
  <c r="R673" i="19"/>
  <c r="Q673" i="19"/>
  <c r="R672" i="19"/>
  <c r="Q672" i="19"/>
  <c r="R671" i="19"/>
  <c r="Q671" i="19"/>
  <c r="R670" i="19"/>
  <c r="Q670" i="19"/>
  <c r="R669" i="19"/>
  <c r="Q669" i="19"/>
  <c r="R668" i="19"/>
  <c r="Q668" i="19"/>
  <c r="R667" i="19"/>
  <c r="Q667" i="19"/>
  <c r="R666" i="19"/>
  <c r="Q666" i="19"/>
  <c r="R665" i="19"/>
  <c r="Q665" i="19"/>
  <c r="R664" i="19"/>
  <c r="Q664" i="19"/>
  <c r="R663" i="19"/>
  <c r="Q663" i="19"/>
  <c r="R662" i="19"/>
  <c r="Q662" i="19"/>
  <c r="R661" i="19"/>
  <c r="Q661" i="19"/>
  <c r="R660" i="19"/>
  <c r="Q660" i="19"/>
  <c r="R659" i="19"/>
  <c r="Q659" i="19"/>
  <c r="R658" i="19"/>
  <c r="Q658" i="19"/>
  <c r="R655" i="19"/>
  <c r="Q655" i="19"/>
  <c r="R654" i="19"/>
  <c r="Q654" i="19"/>
  <c r="R653" i="19"/>
  <c r="Q653" i="19"/>
  <c r="R652" i="19"/>
  <c r="Q652" i="19"/>
  <c r="R651" i="19"/>
  <c r="Q651" i="19"/>
  <c r="R650" i="19"/>
  <c r="Q650" i="19"/>
  <c r="R649" i="19"/>
  <c r="Q649" i="19"/>
  <c r="R648" i="19"/>
  <c r="Q648" i="19"/>
  <c r="R647" i="19"/>
  <c r="Q647" i="19"/>
  <c r="R646" i="19"/>
  <c r="Q646" i="19"/>
  <c r="R645" i="19"/>
  <c r="Q645" i="19"/>
  <c r="R644" i="19"/>
  <c r="Q644" i="19"/>
  <c r="R643" i="19"/>
  <c r="Q643" i="19"/>
  <c r="R642" i="19"/>
  <c r="Q642" i="19"/>
  <c r="R641" i="19"/>
  <c r="Q641" i="19"/>
  <c r="R640" i="19"/>
  <c r="Q640" i="19"/>
  <c r="R639" i="19"/>
  <c r="Q639" i="19"/>
  <c r="R638" i="19"/>
  <c r="Q638" i="19"/>
  <c r="R637" i="19"/>
  <c r="Q637" i="19"/>
  <c r="R636" i="19"/>
  <c r="Q636" i="19"/>
  <c r="R635" i="19"/>
  <c r="Q635" i="19"/>
  <c r="R634" i="19"/>
  <c r="Q634" i="19"/>
  <c r="R633" i="19"/>
  <c r="Q633" i="19"/>
  <c r="R632" i="19"/>
  <c r="Q632" i="19"/>
  <c r="R631" i="19"/>
  <c r="Q631" i="19"/>
  <c r="R628" i="19"/>
  <c r="Q628" i="19"/>
  <c r="R627" i="19"/>
  <c r="Q627" i="19"/>
  <c r="R626" i="19"/>
  <c r="Q626" i="19"/>
  <c r="R625" i="19"/>
  <c r="Q625" i="19"/>
  <c r="R624" i="19"/>
  <c r="Q624" i="19"/>
  <c r="R623" i="19"/>
  <c r="Q623" i="19"/>
  <c r="R622" i="19"/>
  <c r="Q622" i="19"/>
  <c r="R621" i="19"/>
  <c r="Q621" i="19"/>
  <c r="R620" i="19"/>
  <c r="Q620" i="19"/>
  <c r="R619" i="19"/>
  <c r="Q619" i="19"/>
  <c r="R618" i="19"/>
  <c r="Q618" i="19"/>
  <c r="R617" i="19"/>
  <c r="Q617" i="19"/>
  <c r="R616" i="19"/>
  <c r="Q616" i="19"/>
  <c r="R615" i="19"/>
  <c r="Q615" i="19"/>
  <c r="R614" i="19"/>
  <c r="Q614" i="19"/>
  <c r="R613" i="19"/>
  <c r="Q613" i="19"/>
  <c r="R612" i="19"/>
  <c r="Q612" i="19"/>
  <c r="R611" i="19"/>
  <c r="Q611" i="19"/>
  <c r="R610" i="19"/>
  <c r="Q610" i="19"/>
  <c r="R609" i="19"/>
  <c r="Q609" i="19"/>
  <c r="R608" i="19"/>
  <c r="Q608" i="19"/>
  <c r="R607" i="19"/>
  <c r="Q607" i="19"/>
  <c r="R606" i="19"/>
  <c r="Q606" i="19"/>
  <c r="R605" i="19"/>
  <c r="Q605" i="19"/>
  <c r="R604" i="19"/>
  <c r="Q604" i="19"/>
  <c r="R601" i="19"/>
  <c r="Q601" i="19"/>
  <c r="R600" i="19"/>
  <c r="Q600" i="19"/>
  <c r="R599" i="19"/>
  <c r="Q599" i="19"/>
  <c r="R598" i="19"/>
  <c r="Q598" i="19"/>
  <c r="R597" i="19"/>
  <c r="Q597" i="19"/>
  <c r="R596" i="19"/>
  <c r="Q596" i="19"/>
  <c r="R595" i="19"/>
  <c r="Q595" i="19"/>
  <c r="R594" i="19"/>
  <c r="Q594" i="19"/>
  <c r="R593" i="19"/>
  <c r="Q593" i="19"/>
  <c r="R592" i="19"/>
  <c r="Q592" i="19"/>
  <c r="R591" i="19"/>
  <c r="Q591" i="19"/>
  <c r="R590" i="19"/>
  <c r="Q590" i="19"/>
  <c r="R589" i="19"/>
  <c r="Q589" i="19"/>
  <c r="R588" i="19"/>
  <c r="Q588" i="19"/>
  <c r="R587" i="19"/>
  <c r="Q587" i="19"/>
  <c r="R586" i="19"/>
  <c r="Q586" i="19"/>
  <c r="R585" i="19"/>
  <c r="Q585" i="19"/>
  <c r="R584" i="19"/>
  <c r="Q584" i="19"/>
  <c r="R583" i="19"/>
  <c r="Q583" i="19"/>
  <c r="R582" i="19"/>
  <c r="Q582" i="19"/>
  <c r="R581" i="19"/>
  <c r="Q581" i="19"/>
  <c r="R580" i="19"/>
  <c r="Q580" i="19"/>
  <c r="R579" i="19"/>
  <c r="Q579" i="19"/>
  <c r="R578" i="19"/>
  <c r="Q578" i="19"/>
  <c r="R577" i="19"/>
  <c r="Q577" i="19"/>
  <c r="R574" i="19"/>
  <c r="Q574" i="19"/>
  <c r="R573" i="19"/>
  <c r="Q573" i="19"/>
  <c r="R572" i="19"/>
  <c r="Q572" i="19"/>
  <c r="R571" i="19"/>
  <c r="Q571" i="19"/>
  <c r="R570" i="19"/>
  <c r="Q570" i="19"/>
  <c r="R569" i="19"/>
  <c r="Q569" i="19"/>
  <c r="R568" i="19"/>
  <c r="Q568" i="19"/>
  <c r="R567" i="19"/>
  <c r="Q567" i="19"/>
  <c r="R566" i="19"/>
  <c r="Q566" i="19"/>
  <c r="R565" i="19"/>
  <c r="Q565" i="19"/>
  <c r="R564" i="19"/>
  <c r="Q564" i="19"/>
  <c r="R563" i="19"/>
  <c r="Q563" i="19"/>
  <c r="R562" i="19"/>
  <c r="Q562" i="19"/>
  <c r="R561" i="19"/>
  <c r="Q561" i="19"/>
  <c r="R560" i="19"/>
  <c r="Q560" i="19"/>
  <c r="R559" i="19"/>
  <c r="Q559" i="19"/>
  <c r="R558" i="19"/>
  <c r="Q558" i="19"/>
  <c r="R557" i="19"/>
  <c r="Q557" i="19"/>
  <c r="R556" i="19"/>
  <c r="Q556" i="19"/>
  <c r="R555" i="19"/>
  <c r="Q555" i="19"/>
  <c r="R554" i="19"/>
  <c r="Q554" i="19"/>
  <c r="R553" i="19"/>
  <c r="Q553" i="19"/>
  <c r="R552" i="19"/>
  <c r="Q552" i="19"/>
  <c r="R551" i="19"/>
  <c r="Q551" i="19"/>
  <c r="R550" i="19"/>
  <c r="Q550" i="19"/>
  <c r="Q549" i="19" s="1"/>
  <c r="R547" i="19"/>
  <c r="Q547" i="19"/>
  <c r="R546" i="19"/>
  <c r="Q546" i="19"/>
  <c r="R545" i="19"/>
  <c r="Q545" i="19"/>
  <c r="R544" i="19"/>
  <c r="Q544" i="19"/>
  <c r="R543" i="19"/>
  <c r="Q543" i="19"/>
  <c r="R542" i="19"/>
  <c r="Q542" i="19"/>
  <c r="R541" i="19"/>
  <c r="Q541" i="19"/>
  <c r="R540" i="19"/>
  <c r="Q540" i="19"/>
  <c r="R539" i="19"/>
  <c r="Q539" i="19"/>
  <c r="R538" i="19"/>
  <c r="Q538" i="19"/>
  <c r="R537" i="19"/>
  <c r="Q537" i="19"/>
  <c r="R536" i="19"/>
  <c r="Q536" i="19"/>
  <c r="R535" i="19"/>
  <c r="Q535" i="19"/>
  <c r="R534" i="19"/>
  <c r="Q534" i="19"/>
  <c r="R533" i="19"/>
  <c r="Q533" i="19"/>
  <c r="R532" i="19"/>
  <c r="Q532" i="19"/>
  <c r="R531" i="19"/>
  <c r="Q531" i="19"/>
  <c r="R530" i="19"/>
  <c r="Q530" i="19"/>
  <c r="R529" i="19"/>
  <c r="Q529" i="19"/>
  <c r="R528" i="19"/>
  <c r="Q528" i="19"/>
  <c r="R527" i="19"/>
  <c r="Q527" i="19"/>
  <c r="R526" i="19"/>
  <c r="Q526" i="19"/>
  <c r="R525" i="19"/>
  <c r="Q525" i="19"/>
  <c r="R524" i="19"/>
  <c r="Q524" i="19"/>
  <c r="R523" i="19"/>
  <c r="Q523" i="19"/>
  <c r="R520" i="19"/>
  <c r="Q520" i="19"/>
  <c r="R519" i="19"/>
  <c r="Q519" i="19"/>
  <c r="R518" i="19"/>
  <c r="Q518" i="19"/>
  <c r="R517" i="19"/>
  <c r="Q517" i="19"/>
  <c r="R516" i="19"/>
  <c r="Q516" i="19"/>
  <c r="R515" i="19"/>
  <c r="Q515" i="19"/>
  <c r="R514" i="19"/>
  <c r="Q514" i="19"/>
  <c r="R513" i="19"/>
  <c r="Q513" i="19"/>
  <c r="R512" i="19"/>
  <c r="Q512" i="19"/>
  <c r="R511" i="19"/>
  <c r="Q511" i="19"/>
  <c r="R510" i="19"/>
  <c r="Q510" i="19"/>
  <c r="R509" i="19"/>
  <c r="Q509" i="19"/>
  <c r="R508" i="19"/>
  <c r="Q508" i="19"/>
  <c r="R507" i="19"/>
  <c r="Q507" i="19"/>
  <c r="R506" i="19"/>
  <c r="Q506" i="19"/>
  <c r="R505" i="19"/>
  <c r="Q505" i="19"/>
  <c r="R504" i="19"/>
  <c r="Q504" i="19"/>
  <c r="R503" i="19"/>
  <c r="Q503" i="19"/>
  <c r="R502" i="19"/>
  <c r="Q502" i="19"/>
  <c r="R501" i="19"/>
  <c r="Q501" i="19"/>
  <c r="R500" i="19"/>
  <c r="Q500" i="19"/>
  <c r="R499" i="19"/>
  <c r="Q499" i="19"/>
  <c r="R498" i="19"/>
  <c r="Q498" i="19"/>
  <c r="R497" i="19"/>
  <c r="Q497" i="19"/>
  <c r="R496" i="19"/>
  <c r="R494" i="19" s="1"/>
  <c r="Q496" i="19"/>
  <c r="Q495" i="19" s="1"/>
  <c r="R493" i="19"/>
  <c r="Q493" i="19"/>
  <c r="R492" i="19"/>
  <c r="Q492" i="19"/>
  <c r="R491" i="19"/>
  <c r="Q491" i="19"/>
  <c r="R490" i="19"/>
  <c r="Q490" i="19"/>
  <c r="R489" i="19"/>
  <c r="Q489" i="19"/>
  <c r="R488" i="19"/>
  <c r="Q488" i="19"/>
  <c r="R487" i="19"/>
  <c r="Q487" i="19"/>
  <c r="R486" i="19"/>
  <c r="Q486" i="19"/>
  <c r="R485" i="19"/>
  <c r="Q485" i="19"/>
  <c r="R484" i="19"/>
  <c r="Q484" i="19"/>
  <c r="R483" i="19"/>
  <c r="Q483" i="19"/>
  <c r="R482" i="19"/>
  <c r="Q482" i="19"/>
  <c r="R481" i="19"/>
  <c r="Q481" i="19"/>
  <c r="R480" i="19"/>
  <c r="Q480" i="19"/>
  <c r="R479" i="19"/>
  <c r="Q479" i="19"/>
  <c r="R478" i="19"/>
  <c r="Q478" i="19"/>
  <c r="R477" i="19"/>
  <c r="Q477" i="19"/>
  <c r="R476" i="19"/>
  <c r="Q476" i="19"/>
  <c r="R475" i="19"/>
  <c r="Q475" i="19"/>
  <c r="R474" i="19"/>
  <c r="Q474" i="19"/>
  <c r="R473" i="19"/>
  <c r="Q473" i="19"/>
  <c r="R472" i="19"/>
  <c r="Q472" i="19"/>
  <c r="R471" i="19"/>
  <c r="Q471" i="19"/>
  <c r="R470" i="19"/>
  <c r="Q470" i="19"/>
  <c r="R469" i="19"/>
  <c r="Q469" i="19"/>
  <c r="R466" i="19"/>
  <c r="Q466" i="19"/>
  <c r="R465" i="19"/>
  <c r="Q465" i="19"/>
  <c r="R464" i="19"/>
  <c r="Q464" i="19"/>
  <c r="R463" i="19"/>
  <c r="Q463" i="19"/>
  <c r="R462" i="19"/>
  <c r="Q462" i="19"/>
  <c r="R461" i="19"/>
  <c r="Q461" i="19"/>
  <c r="R460" i="19"/>
  <c r="Q460" i="19"/>
  <c r="R459" i="19"/>
  <c r="Q459" i="19"/>
  <c r="R458" i="19"/>
  <c r="Q458" i="19"/>
  <c r="R457" i="19"/>
  <c r="Q457" i="19"/>
  <c r="R456" i="19"/>
  <c r="Q456" i="19"/>
  <c r="R455" i="19"/>
  <c r="Q455" i="19"/>
  <c r="R454" i="19"/>
  <c r="Q454" i="19"/>
  <c r="R453" i="19"/>
  <c r="Q453" i="19"/>
  <c r="R452" i="19"/>
  <c r="Q452" i="19"/>
  <c r="R451" i="19"/>
  <c r="Q451" i="19"/>
  <c r="R450" i="19"/>
  <c r="Q450" i="19"/>
  <c r="R449" i="19"/>
  <c r="Q449" i="19"/>
  <c r="R448" i="19"/>
  <c r="Q448" i="19"/>
  <c r="R447" i="19"/>
  <c r="Q447" i="19"/>
  <c r="R446" i="19"/>
  <c r="Q446" i="19"/>
  <c r="R445" i="19"/>
  <c r="Q445" i="19"/>
  <c r="R444" i="19"/>
  <c r="Q444" i="19"/>
  <c r="R443" i="19"/>
  <c r="Q443" i="19"/>
  <c r="R442" i="19"/>
  <c r="R440" i="19" s="1"/>
  <c r="Q442" i="19"/>
  <c r="R439" i="19"/>
  <c r="Q439" i="19"/>
  <c r="R438" i="19"/>
  <c r="Q438" i="19"/>
  <c r="R437" i="19"/>
  <c r="Q437" i="19"/>
  <c r="R436" i="19"/>
  <c r="Q436" i="19"/>
  <c r="R435" i="19"/>
  <c r="Q435" i="19"/>
  <c r="R434" i="19"/>
  <c r="Q434" i="19"/>
  <c r="R433" i="19"/>
  <c r="Q433" i="19"/>
  <c r="R432" i="19"/>
  <c r="Q432" i="19"/>
  <c r="R431" i="19"/>
  <c r="Q431" i="19"/>
  <c r="R430" i="19"/>
  <c r="Q430" i="19"/>
  <c r="R429" i="19"/>
  <c r="Q429" i="19"/>
  <c r="R428" i="19"/>
  <c r="Q428" i="19"/>
  <c r="R427" i="19"/>
  <c r="Q427" i="19"/>
  <c r="R426" i="19"/>
  <c r="Q426" i="19"/>
  <c r="R425" i="19"/>
  <c r="Q425" i="19"/>
  <c r="R424" i="19"/>
  <c r="Q424" i="19"/>
  <c r="R423" i="19"/>
  <c r="Q423" i="19"/>
  <c r="R422" i="19"/>
  <c r="Q422" i="19"/>
  <c r="R421" i="19"/>
  <c r="Q421" i="19"/>
  <c r="R420" i="19"/>
  <c r="Q420" i="19"/>
  <c r="R419" i="19"/>
  <c r="Q419" i="19"/>
  <c r="R418" i="19"/>
  <c r="Q418" i="19"/>
  <c r="R417" i="19"/>
  <c r="Q417" i="19"/>
  <c r="R416" i="19"/>
  <c r="Q416" i="19"/>
  <c r="R415" i="19"/>
  <c r="Q415" i="19"/>
  <c r="R412" i="19"/>
  <c r="Q412" i="19"/>
  <c r="R411" i="19"/>
  <c r="Q411" i="19"/>
  <c r="R410" i="19"/>
  <c r="Q410" i="19"/>
  <c r="R409" i="19"/>
  <c r="Q409" i="19"/>
  <c r="R408" i="19"/>
  <c r="Q408" i="19"/>
  <c r="R407" i="19"/>
  <c r="Q407" i="19"/>
  <c r="R406" i="19"/>
  <c r="Q406" i="19"/>
  <c r="R405" i="19"/>
  <c r="Q405" i="19"/>
  <c r="R404" i="19"/>
  <c r="Q404" i="19"/>
  <c r="R403" i="19"/>
  <c r="Q403" i="19"/>
  <c r="R402" i="19"/>
  <c r="Q402" i="19"/>
  <c r="R401" i="19"/>
  <c r="Q401" i="19"/>
  <c r="R400" i="19"/>
  <c r="Q400" i="19"/>
  <c r="R399" i="19"/>
  <c r="Q399" i="19"/>
  <c r="R398" i="19"/>
  <c r="Q398" i="19"/>
  <c r="R397" i="19"/>
  <c r="Q397" i="19"/>
  <c r="R396" i="19"/>
  <c r="Q396" i="19"/>
  <c r="R395" i="19"/>
  <c r="Q395" i="19"/>
  <c r="R394" i="19"/>
  <c r="Q394" i="19"/>
  <c r="R393" i="19"/>
  <c r="Q393" i="19"/>
  <c r="R392" i="19"/>
  <c r="Q392" i="19"/>
  <c r="R391" i="19"/>
  <c r="Q391" i="19"/>
  <c r="R390" i="19"/>
  <c r="Q390" i="19"/>
  <c r="R389" i="19"/>
  <c r="Q389" i="19"/>
  <c r="R388" i="19"/>
  <c r="R386" i="19" s="1"/>
  <c r="Q388" i="19"/>
  <c r="Q387" i="19" s="1"/>
  <c r="R385" i="19"/>
  <c r="Q385" i="19"/>
  <c r="R384" i="19"/>
  <c r="Q384" i="19"/>
  <c r="R383" i="19"/>
  <c r="Q383" i="19"/>
  <c r="R382" i="19"/>
  <c r="Q382" i="19"/>
  <c r="R381" i="19"/>
  <c r="Q381" i="19"/>
  <c r="R380" i="19"/>
  <c r="Q380" i="19"/>
  <c r="R379" i="19"/>
  <c r="Q379" i="19"/>
  <c r="R378" i="19"/>
  <c r="Q378" i="19"/>
  <c r="R377" i="19"/>
  <c r="Q377" i="19"/>
  <c r="R376" i="19"/>
  <c r="Q376" i="19"/>
  <c r="R375" i="19"/>
  <c r="Q375" i="19"/>
  <c r="R374" i="19"/>
  <c r="Q374" i="19"/>
  <c r="R373" i="19"/>
  <c r="Q373" i="19"/>
  <c r="R372" i="19"/>
  <c r="Q372" i="19"/>
  <c r="R371" i="19"/>
  <c r="Q371" i="19"/>
  <c r="R370" i="19"/>
  <c r="Q370" i="19"/>
  <c r="R369" i="19"/>
  <c r="Q369" i="19"/>
  <c r="R368" i="19"/>
  <c r="Q368" i="19"/>
  <c r="R367" i="19"/>
  <c r="Q367" i="19"/>
  <c r="R366" i="19"/>
  <c r="Q366" i="19"/>
  <c r="R365" i="19"/>
  <c r="Q365" i="19"/>
  <c r="R364" i="19"/>
  <c r="Q364" i="19"/>
  <c r="R363" i="19"/>
  <c r="Q363" i="19"/>
  <c r="R362" i="19"/>
  <c r="R361" i="19"/>
  <c r="R359" i="19" s="1"/>
  <c r="Q362" i="19"/>
  <c r="Q361" i="19"/>
  <c r="R358" i="19"/>
  <c r="Q358" i="19"/>
  <c r="R357" i="19"/>
  <c r="Q357" i="19"/>
  <c r="R356" i="19"/>
  <c r="Q356" i="19"/>
  <c r="R355" i="19"/>
  <c r="Q355" i="19"/>
  <c r="R354" i="19"/>
  <c r="Q354" i="19"/>
  <c r="R353" i="19"/>
  <c r="Q353" i="19"/>
  <c r="R352" i="19"/>
  <c r="Q352" i="19"/>
  <c r="R351" i="19"/>
  <c r="Q351" i="19"/>
  <c r="R350" i="19"/>
  <c r="Q350" i="19"/>
  <c r="R349" i="19"/>
  <c r="Q349" i="19"/>
  <c r="R348" i="19"/>
  <c r="Q348" i="19"/>
  <c r="R347" i="19"/>
  <c r="Q347" i="19"/>
  <c r="R346" i="19"/>
  <c r="Q346" i="19"/>
  <c r="R345" i="19"/>
  <c r="Q345" i="19"/>
  <c r="R344" i="19"/>
  <c r="Q344" i="19"/>
  <c r="R343" i="19"/>
  <c r="Q343" i="19"/>
  <c r="R342" i="19"/>
  <c r="Q342" i="19"/>
  <c r="R341" i="19"/>
  <c r="Q341" i="19"/>
  <c r="R340" i="19"/>
  <c r="Q340" i="19"/>
  <c r="R339" i="19"/>
  <c r="Q339" i="19"/>
  <c r="R338" i="19"/>
  <c r="Q338" i="19"/>
  <c r="R337" i="19"/>
  <c r="Q337" i="19"/>
  <c r="R336" i="19"/>
  <c r="Q336" i="19"/>
  <c r="R335" i="19"/>
  <c r="Q335" i="19"/>
  <c r="R334" i="19"/>
  <c r="Q334" i="19"/>
  <c r="R331" i="19"/>
  <c r="Q331" i="19"/>
  <c r="R330" i="19"/>
  <c r="Q330" i="19"/>
  <c r="R329" i="19"/>
  <c r="Q329" i="19"/>
  <c r="R328" i="19"/>
  <c r="Q328" i="19"/>
  <c r="R327" i="19"/>
  <c r="Q327" i="19"/>
  <c r="R326" i="19"/>
  <c r="Q326" i="19"/>
  <c r="R325" i="19"/>
  <c r="Q325" i="19"/>
  <c r="R324" i="19"/>
  <c r="Q324" i="19"/>
  <c r="R323" i="19"/>
  <c r="Q323" i="19"/>
  <c r="R322" i="19"/>
  <c r="Q322" i="19"/>
  <c r="R321" i="19"/>
  <c r="Q321" i="19"/>
  <c r="R320" i="19"/>
  <c r="Q320" i="19"/>
  <c r="R319" i="19"/>
  <c r="Q319" i="19"/>
  <c r="R318" i="19"/>
  <c r="Q318" i="19"/>
  <c r="R317" i="19"/>
  <c r="Q317" i="19"/>
  <c r="R316" i="19"/>
  <c r="Q316" i="19"/>
  <c r="R315" i="19"/>
  <c r="Q315" i="19"/>
  <c r="R314" i="19"/>
  <c r="Q314" i="19"/>
  <c r="R313" i="19"/>
  <c r="Q313" i="19"/>
  <c r="R312" i="19"/>
  <c r="Q312" i="19"/>
  <c r="R311" i="19"/>
  <c r="Q311" i="19"/>
  <c r="R310" i="19"/>
  <c r="Q310" i="19"/>
  <c r="R309" i="19"/>
  <c r="Q309" i="19"/>
  <c r="R308" i="19"/>
  <c r="Q308" i="19"/>
  <c r="R307" i="19"/>
  <c r="Q307" i="19"/>
  <c r="Q306" i="19" s="1"/>
  <c r="A306" i="19" s="1"/>
  <c r="R304" i="19"/>
  <c r="Q304" i="19"/>
  <c r="R303" i="19"/>
  <c r="Q303" i="19"/>
  <c r="R302" i="19"/>
  <c r="Q302" i="19"/>
  <c r="R301" i="19"/>
  <c r="Q301" i="19"/>
  <c r="R300" i="19"/>
  <c r="Q300" i="19"/>
  <c r="R299" i="19"/>
  <c r="Q299" i="19"/>
  <c r="R298" i="19"/>
  <c r="Q298" i="19"/>
  <c r="R297" i="19"/>
  <c r="Q297" i="19"/>
  <c r="R296" i="19"/>
  <c r="Q296" i="19"/>
  <c r="R295" i="19"/>
  <c r="Q295" i="19"/>
  <c r="R294" i="19"/>
  <c r="Q294" i="19"/>
  <c r="R293" i="19"/>
  <c r="Q293" i="19"/>
  <c r="R292" i="19"/>
  <c r="Q292" i="19"/>
  <c r="R291" i="19"/>
  <c r="Q291" i="19"/>
  <c r="R290" i="19"/>
  <c r="Q290" i="19"/>
  <c r="R289" i="19"/>
  <c r="Q289" i="19"/>
  <c r="R288" i="19"/>
  <c r="Q288" i="19"/>
  <c r="R287" i="19"/>
  <c r="Q287" i="19"/>
  <c r="R286" i="19"/>
  <c r="Q286" i="19"/>
  <c r="R285" i="19"/>
  <c r="Q285" i="19"/>
  <c r="R284" i="19"/>
  <c r="Q284" i="19"/>
  <c r="R283" i="19"/>
  <c r="Q283" i="19"/>
  <c r="R282" i="19"/>
  <c r="Q282" i="19"/>
  <c r="R281" i="19"/>
  <c r="Q281" i="19"/>
  <c r="R280" i="19"/>
  <c r="Q280" i="19"/>
  <c r="R277" i="19"/>
  <c r="Q277" i="19"/>
  <c r="R276" i="19"/>
  <c r="Q276" i="19"/>
  <c r="R275" i="19"/>
  <c r="Q275" i="19"/>
  <c r="R274" i="19"/>
  <c r="Q274" i="19"/>
  <c r="R273" i="19"/>
  <c r="Q273" i="19"/>
  <c r="R272" i="19"/>
  <c r="Q272" i="19"/>
  <c r="R271" i="19"/>
  <c r="Q271" i="19"/>
  <c r="R270" i="19"/>
  <c r="Q270" i="19"/>
  <c r="R269" i="19"/>
  <c r="Q269" i="19"/>
  <c r="R268" i="19"/>
  <c r="Q268" i="19"/>
  <c r="R267" i="19"/>
  <c r="Q267" i="19"/>
  <c r="R266" i="19"/>
  <c r="Q266" i="19"/>
  <c r="R265" i="19"/>
  <c r="Q265" i="19"/>
  <c r="R264" i="19"/>
  <c r="Q264" i="19"/>
  <c r="R263" i="19"/>
  <c r="Q263" i="19"/>
  <c r="R262" i="19"/>
  <c r="Q262" i="19"/>
  <c r="R261" i="19"/>
  <c r="Q261" i="19"/>
  <c r="R260" i="19"/>
  <c r="Q260" i="19"/>
  <c r="R259" i="19"/>
  <c r="Q259" i="19"/>
  <c r="R258" i="19"/>
  <c r="Q258" i="19"/>
  <c r="R257" i="19"/>
  <c r="Q257" i="19"/>
  <c r="R256" i="19"/>
  <c r="Q256" i="19"/>
  <c r="R255" i="19"/>
  <c r="Q255" i="19"/>
  <c r="R254" i="19"/>
  <c r="Q254" i="19"/>
  <c r="R253" i="19"/>
  <c r="Q253" i="19"/>
  <c r="Q252" i="19" s="1"/>
  <c r="R250" i="19"/>
  <c r="Q250" i="19"/>
  <c r="R249" i="19"/>
  <c r="Q249" i="19"/>
  <c r="R248" i="19"/>
  <c r="Q248" i="19"/>
  <c r="R247" i="19"/>
  <c r="Q247" i="19"/>
  <c r="R246" i="19"/>
  <c r="Q246" i="19"/>
  <c r="R245" i="19"/>
  <c r="Q245" i="19"/>
  <c r="R244" i="19"/>
  <c r="Q244" i="19"/>
  <c r="R243" i="19"/>
  <c r="Q243" i="19"/>
  <c r="R242" i="19"/>
  <c r="Q242" i="19"/>
  <c r="R241" i="19"/>
  <c r="Q241" i="19"/>
  <c r="R240" i="19"/>
  <c r="Q240" i="19"/>
  <c r="R239" i="19"/>
  <c r="Q239" i="19"/>
  <c r="R238" i="19"/>
  <c r="Q238" i="19"/>
  <c r="R237" i="19"/>
  <c r="Q237" i="19"/>
  <c r="R236" i="19"/>
  <c r="Q236" i="19"/>
  <c r="R235" i="19"/>
  <c r="Q235" i="19"/>
  <c r="R234" i="19"/>
  <c r="Q234" i="19"/>
  <c r="R233" i="19"/>
  <c r="Q233" i="19"/>
  <c r="R232" i="19"/>
  <c r="Q232" i="19"/>
  <c r="R231" i="19"/>
  <c r="Q231" i="19"/>
  <c r="R230" i="19"/>
  <c r="Q230" i="19"/>
  <c r="R229" i="19"/>
  <c r="Q229" i="19"/>
  <c r="R228" i="19"/>
  <c r="Q228" i="19"/>
  <c r="R227" i="19"/>
  <c r="Q227" i="19"/>
  <c r="R226" i="19"/>
  <c r="R224" i="19" s="1"/>
  <c r="Q226" i="19"/>
  <c r="R223" i="19"/>
  <c r="Q223" i="19"/>
  <c r="R222" i="19"/>
  <c r="Q222" i="19"/>
  <c r="R221" i="19"/>
  <c r="Q221" i="19"/>
  <c r="R220" i="19"/>
  <c r="Q220" i="19"/>
  <c r="R219" i="19"/>
  <c r="Q219" i="19"/>
  <c r="R218" i="19"/>
  <c r="Q218" i="19"/>
  <c r="R217" i="19"/>
  <c r="Q217" i="19"/>
  <c r="R216" i="19"/>
  <c r="Q216" i="19"/>
  <c r="R215" i="19"/>
  <c r="Q215" i="19"/>
  <c r="R214" i="19"/>
  <c r="Q214" i="19"/>
  <c r="R213" i="19"/>
  <c r="Q213" i="19"/>
  <c r="R212" i="19"/>
  <c r="Q212" i="19"/>
  <c r="R211" i="19"/>
  <c r="Q211" i="19"/>
  <c r="R210" i="19"/>
  <c r="Q210" i="19"/>
  <c r="R209" i="19"/>
  <c r="Q209" i="19"/>
  <c r="R208" i="19"/>
  <c r="Q208" i="19"/>
  <c r="R207" i="19"/>
  <c r="Q207" i="19"/>
  <c r="R206" i="19"/>
  <c r="Q206" i="19"/>
  <c r="R205" i="19"/>
  <c r="Q205" i="19"/>
  <c r="R204" i="19"/>
  <c r="Q204" i="19"/>
  <c r="R203" i="19"/>
  <c r="Q203" i="19"/>
  <c r="R202" i="19"/>
  <c r="Q202" i="19"/>
  <c r="R201" i="19"/>
  <c r="Q201" i="19"/>
  <c r="R200" i="19"/>
  <c r="Q200" i="19"/>
  <c r="R199" i="19"/>
  <c r="R198" i="19" s="1"/>
  <c r="A198" i="19" s="1"/>
  <c r="Q199" i="19"/>
  <c r="Q198" i="19" s="1"/>
  <c r="R196" i="19"/>
  <c r="Q196" i="19"/>
  <c r="R195" i="19"/>
  <c r="Q195" i="19"/>
  <c r="R194" i="19"/>
  <c r="Q194" i="19"/>
  <c r="R193" i="19"/>
  <c r="Q193" i="19"/>
  <c r="R192" i="19"/>
  <c r="Q192" i="19"/>
  <c r="R191" i="19"/>
  <c r="Q191" i="19"/>
  <c r="R190" i="19"/>
  <c r="Q190" i="19"/>
  <c r="R189" i="19"/>
  <c r="Q189" i="19"/>
  <c r="R188" i="19"/>
  <c r="Q188" i="19"/>
  <c r="R187" i="19"/>
  <c r="Q187" i="19"/>
  <c r="R186" i="19"/>
  <c r="Q186" i="19"/>
  <c r="R185" i="19"/>
  <c r="Q185" i="19"/>
  <c r="R184" i="19"/>
  <c r="Q184" i="19"/>
  <c r="R183" i="19"/>
  <c r="Q183" i="19"/>
  <c r="R182" i="19"/>
  <c r="Q182" i="19"/>
  <c r="R181" i="19"/>
  <c r="Q181" i="19"/>
  <c r="R180" i="19"/>
  <c r="Q180" i="19"/>
  <c r="R179" i="19"/>
  <c r="Q179" i="19"/>
  <c r="R178" i="19"/>
  <c r="Q178" i="19"/>
  <c r="R177" i="19"/>
  <c r="Q177" i="19"/>
  <c r="R176" i="19"/>
  <c r="Q176" i="19"/>
  <c r="R175" i="19"/>
  <c r="Q175" i="19"/>
  <c r="R174" i="19"/>
  <c r="Q174" i="19"/>
  <c r="R173" i="19"/>
  <c r="Q173" i="19"/>
  <c r="R172" i="19"/>
  <c r="Q172" i="19"/>
  <c r="R169" i="19"/>
  <c r="Q169" i="19"/>
  <c r="R168" i="19"/>
  <c r="Q168" i="19"/>
  <c r="R167" i="19"/>
  <c r="Q167" i="19"/>
  <c r="R166" i="19"/>
  <c r="Q166" i="19"/>
  <c r="R165" i="19"/>
  <c r="Q165" i="19"/>
  <c r="R164" i="19"/>
  <c r="Q164" i="19"/>
  <c r="R163" i="19"/>
  <c r="Q163" i="19"/>
  <c r="R162" i="19"/>
  <c r="Q162" i="19"/>
  <c r="R161" i="19"/>
  <c r="Q161" i="19"/>
  <c r="R160" i="19"/>
  <c r="Q160" i="19"/>
  <c r="R159" i="19"/>
  <c r="Q159" i="19"/>
  <c r="R158" i="19"/>
  <c r="Q158" i="19"/>
  <c r="R157" i="19"/>
  <c r="Q157" i="19"/>
  <c r="R156" i="19"/>
  <c r="Q156" i="19"/>
  <c r="R155" i="19"/>
  <c r="Q155" i="19"/>
  <c r="R154" i="19"/>
  <c r="Q154" i="19"/>
  <c r="R153" i="19"/>
  <c r="Q153" i="19"/>
  <c r="R152" i="19"/>
  <c r="Q152" i="19"/>
  <c r="R151" i="19"/>
  <c r="Q151" i="19"/>
  <c r="R150" i="19"/>
  <c r="Q150" i="19"/>
  <c r="R149" i="19"/>
  <c r="Q149" i="19"/>
  <c r="R148" i="19"/>
  <c r="Q148" i="19"/>
  <c r="R147" i="19"/>
  <c r="Q147" i="19"/>
  <c r="R146" i="19"/>
  <c r="Q146" i="19"/>
  <c r="R145" i="19"/>
  <c r="R144" i="19" s="1"/>
  <c r="Q145" i="19"/>
  <c r="Q144" i="19" s="1"/>
  <c r="R142" i="19"/>
  <c r="Q142" i="19"/>
  <c r="R141" i="19"/>
  <c r="Q141" i="19"/>
  <c r="R140" i="19"/>
  <c r="Q140" i="19"/>
  <c r="R139" i="19"/>
  <c r="Q139" i="19"/>
  <c r="R138" i="19"/>
  <c r="Q138" i="19"/>
  <c r="R137" i="19"/>
  <c r="Q137" i="19"/>
  <c r="R136" i="19"/>
  <c r="Q136" i="19"/>
  <c r="R135" i="19"/>
  <c r="Q135" i="19"/>
  <c r="R134" i="19"/>
  <c r="Q134" i="19"/>
  <c r="R133" i="19"/>
  <c r="Q133" i="19"/>
  <c r="R132" i="19"/>
  <c r="Q132" i="19"/>
  <c r="R131" i="19"/>
  <c r="Q131" i="19"/>
  <c r="R130" i="19"/>
  <c r="Q130" i="19"/>
  <c r="R129" i="19"/>
  <c r="Q129" i="19"/>
  <c r="R128" i="19"/>
  <c r="Q128" i="19"/>
  <c r="R127" i="19"/>
  <c r="Q127" i="19"/>
  <c r="R126" i="19"/>
  <c r="Q126" i="19"/>
  <c r="R125" i="19"/>
  <c r="Q125" i="19"/>
  <c r="R124" i="19"/>
  <c r="Q124" i="19"/>
  <c r="R123" i="19"/>
  <c r="Q123" i="19"/>
  <c r="R122" i="19"/>
  <c r="Q122" i="19"/>
  <c r="R121" i="19"/>
  <c r="Q121" i="19"/>
  <c r="R120" i="19"/>
  <c r="Q120" i="19"/>
  <c r="R119" i="19"/>
  <c r="Q119" i="19"/>
  <c r="R118" i="19"/>
  <c r="R116" i="19" s="1"/>
  <c r="A116" i="19" s="1"/>
  <c r="Q118" i="19"/>
  <c r="R115" i="19"/>
  <c r="Q115" i="19"/>
  <c r="R114" i="19"/>
  <c r="Q114" i="19"/>
  <c r="R113" i="19"/>
  <c r="Q113" i="19"/>
  <c r="R112" i="19"/>
  <c r="Q112" i="19"/>
  <c r="R111" i="19"/>
  <c r="Q111" i="19"/>
  <c r="R110" i="19"/>
  <c r="Q110" i="19"/>
  <c r="R109" i="19"/>
  <c r="Q109" i="19"/>
  <c r="R108" i="19"/>
  <c r="Q108" i="19"/>
  <c r="R107" i="19"/>
  <c r="Q107" i="19"/>
  <c r="R106" i="19"/>
  <c r="Q106" i="19"/>
  <c r="R105" i="19"/>
  <c r="Q105" i="19"/>
  <c r="R104" i="19"/>
  <c r="Q104" i="19"/>
  <c r="R103" i="19"/>
  <c r="Q103" i="19"/>
  <c r="R102" i="19"/>
  <c r="Q102" i="19"/>
  <c r="R101" i="19"/>
  <c r="Q101" i="19"/>
  <c r="R100" i="19"/>
  <c r="Q100" i="19"/>
  <c r="R99" i="19"/>
  <c r="Q99" i="19"/>
  <c r="R98" i="19"/>
  <c r="Q98" i="19"/>
  <c r="R97" i="19"/>
  <c r="Q97" i="19"/>
  <c r="R96" i="19"/>
  <c r="Q96" i="19"/>
  <c r="R95" i="19"/>
  <c r="Q95" i="19"/>
  <c r="R94" i="19"/>
  <c r="Q94" i="19"/>
  <c r="R93" i="19"/>
  <c r="Q93" i="19"/>
  <c r="R92" i="19"/>
  <c r="Q92" i="19"/>
  <c r="R91" i="19"/>
  <c r="R90" i="19" s="1"/>
  <c r="A90" i="19" s="1"/>
  <c r="Q91" i="19"/>
  <c r="Q90" i="19" s="1"/>
  <c r="R88" i="19"/>
  <c r="Q88" i="19"/>
  <c r="R87" i="19"/>
  <c r="Q87" i="19"/>
  <c r="R86" i="19"/>
  <c r="Q86" i="19"/>
  <c r="R85" i="19"/>
  <c r="Q85" i="19"/>
  <c r="R84" i="19"/>
  <c r="Q84" i="19"/>
  <c r="R83" i="19"/>
  <c r="Q83" i="19"/>
  <c r="R82" i="19"/>
  <c r="Q82" i="19"/>
  <c r="R81" i="19"/>
  <c r="Q81" i="19"/>
  <c r="R80" i="19"/>
  <c r="Q80" i="19"/>
  <c r="R79" i="19"/>
  <c r="Q79" i="19"/>
  <c r="R78" i="19"/>
  <c r="Q78" i="19"/>
  <c r="R77" i="19"/>
  <c r="Q77" i="19"/>
  <c r="R76" i="19"/>
  <c r="Q76" i="19"/>
  <c r="R75" i="19"/>
  <c r="Q75" i="19"/>
  <c r="R74" i="19"/>
  <c r="Q74" i="19"/>
  <c r="R73" i="19"/>
  <c r="Q73" i="19"/>
  <c r="R72" i="19"/>
  <c r="Q72" i="19"/>
  <c r="R71" i="19"/>
  <c r="Q71" i="19"/>
  <c r="R70" i="19"/>
  <c r="Q70" i="19"/>
  <c r="R69" i="19"/>
  <c r="Q69" i="19"/>
  <c r="R68" i="19"/>
  <c r="Q68" i="19"/>
  <c r="R67" i="19"/>
  <c r="Q67" i="19"/>
  <c r="R66" i="19"/>
  <c r="Q66" i="19"/>
  <c r="R65" i="19"/>
  <c r="Q65" i="19"/>
  <c r="R64" i="19"/>
  <c r="Q64" i="19"/>
  <c r="R61" i="19"/>
  <c r="Q61" i="19"/>
  <c r="R60" i="19"/>
  <c r="Q60" i="19"/>
  <c r="R59" i="19"/>
  <c r="Q59" i="19"/>
  <c r="R58" i="19"/>
  <c r="Q58" i="19"/>
  <c r="R57" i="19"/>
  <c r="Q57" i="19"/>
  <c r="R56" i="19"/>
  <c r="Q56" i="19"/>
  <c r="R55" i="19"/>
  <c r="Q55" i="19"/>
  <c r="R54" i="19"/>
  <c r="Q54" i="19"/>
  <c r="R53" i="19"/>
  <c r="Q53" i="19"/>
  <c r="R52" i="19"/>
  <c r="Q52" i="19"/>
  <c r="R51" i="19"/>
  <c r="Q51" i="19"/>
  <c r="R50" i="19"/>
  <c r="Q50" i="19"/>
  <c r="R49" i="19"/>
  <c r="Q49" i="19"/>
  <c r="R48" i="19"/>
  <c r="Q48" i="19"/>
  <c r="R47" i="19"/>
  <c r="Q47" i="19"/>
  <c r="R46" i="19"/>
  <c r="Q46" i="19"/>
  <c r="R45" i="19"/>
  <c r="Q45" i="19"/>
  <c r="R44" i="19"/>
  <c r="Q44" i="19"/>
  <c r="R43" i="19"/>
  <c r="Q43" i="19"/>
  <c r="R42" i="19"/>
  <c r="Q42" i="19"/>
  <c r="R41" i="19"/>
  <c r="Q41" i="19"/>
  <c r="R40" i="19"/>
  <c r="Q40" i="19"/>
  <c r="R39" i="19"/>
  <c r="Q39" i="19"/>
  <c r="R38" i="19"/>
  <c r="Q38" i="19"/>
  <c r="R37" i="19"/>
  <c r="R35" i="19" s="1"/>
  <c r="A35" i="19" s="1"/>
  <c r="Q37" i="19"/>
  <c r="Q36" i="19"/>
  <c r="F10" i="19"/>
  <c r="G10" i="19"/>
  <c r="H10" i="19"/>
  <c r="I10" i="19"/>
  <c r="J10" i="19"/>
  <c r="K10" i="19"/>
  <c r="L10" i="19"/>
  <c r="M10" i="19"/>
  <c r="N10" i="19"/>
  <c r="O10" i="19"/>
  <c r="P10" i="19"/>
  <c r="R33" i="19"/>
  <c r="Q33" i="19"/>
  <c r="R32" i="19"/>
  <c r="Q32" i="19"/>
  <c r="R31" i="19"/>
  <c r="Q31" i="19"/>
  <c r="R30" i="19"/>
  <c r="Q30" i="19"/>
  <c r="R29" i="19"/>
  <c r="Q29" i="19"/>
  <c r="R28" i="19"/>
  <c r="Q28" i="19"/>
  <c r="Q27" i="19"/>
  <c r="Q25" i="19" s="1"/>
  <c r="Q13" i="19" s="1"/>
  <c r="R24" i="19"/>
  <c r="Q24" i="19"/>
  <c r="Q23" i="19"/>
  <c r="Q22" i="19"/>
  <c r="Q21" i="19"/>
  <c r="Q20" i="19"/>
  <c r="Q19" i="19"/>
  <c r="Q18" i="19"/>
  <c r="Q17" i="19"/>
  <c r="R700" i="18"/>
  <c r="Q700" i="18"/>
  <c r="R699" i="18"/>
  <c r="Q699" i="18"/>
  <c r="R698" i="18"/>
  <c r="Q698" i="18"/>
  <c r="R697" i="18"/>
  <c r="Q697" i="18"/>
  <c r="R696" i="18"/>
  <c r="Q696" i="18"/>
  <c r="R695" i="18"/>
  <c r="Q695" i="18"/>
  <c r="R694" i="18"/>
  <c r="Q694" i="18"/>
  <c r="R693" i="18"/>
  <c r="Q693" i="18"/>
  <c r="R692" i="18"/>
  <c r="Q692" i="18"/>
  <c r="R691" i="18"/>
  <c r="Q691" i="18"/>
  <c r="R690" i="18"/>
  <c r="Q690" i="18"/>
  <c r="R689" i="18"/>
  <c r="Q689" i="18"/>
  <c r="R688" i="18"/>
  <c r="Q688" i="18"/>
  <c r="R687" i="18"/>
  <c r="Q687" i="18"/>
  <c r="R686" i="18"/>
  <c r="Q686" i="18"/>
  <c r="R685" i="18"/>
  <c r="Q685" i="18"/>
  <c r="R684" i="18"/>
  <c r="Q684" i="18"/>
  <c r="R683" i="18"/>
  <c r="Q683" i="18"/>
  <c r="R682" i="18"/>
  <c r="Q682" i="18"/>
  <c r="R681" i="18"/>
  <c r="Q681" i="18"/>
  <c r="R680" i="18"/>
  <c r="Q680" i="18"/>
  <c r="R679" i="18"/>
  <c r="Q679" i="18"/>
  <c r="R678" i="18"/>
  <c r="Q678" i="18"/>
  <c r="R677" i="18"/>
  <c r="Q677" i="18"/>
  <c r="R676" i="18"/>
  <c r="Q676" i="18"/>
  <c r="R673" i="18"/>
  <c r="Q673" i="18"/>
  <c r="R672" i="18"/>
  <c r="Q672" i="18"/>
  <c r="R671" i="18"/>
  <c r="Q671" i="18"/>
  <c r="R670" i="18"/>
  <c r="Q670" i="18"/>
  <c r="R669" i="18"/>
  <c r="Q669" i="18"/>
  <c r="R668" i="18"/>
  <c r="Q668" i="18"/>
  <c r="R667" i="18"/>
  <c r="Q667" i="18"/>
  <c r="R666" i="18"/>
  <c r="Q666" i="18"/>
  <c r="R665" i="18"/>
  <c r="Q665" i="18"/>
  <c r="R664" i="18"/>
  <c r="Q664" i="18"/>
  <c r="R663" i="18"/>
  <c r="Q663" i="18"/>
  <c r="R662" i="18"/>
  <c r="Q662" i="18"/>
  <c r="R661" i="18"/>
  <c r="Q661" i="18"/>
  <c r="R660" i="18"/>
  <c r="Q660" i="18"/>
  <c r="R659" i="18"/>
  <c r="Q659" i="18"/>
  <c r="R658" i="18"/>
  <c r="Q658" i="18"/>
  <c r="R657" i="18"/>
  <c r="Q657" i="18"/>
  <c r="R656" i="18"/>
  <c r="Q656" i="18"/>
  <c r="R655" i="18"/>
  <c r="Q655" i="18"/>
  <c r="R654" i="18"/>
  <c r="Q654" i="18"/>
  <c r="R653" i="18"/>
  <c r="Q653" i="18"/>
  <c r="R652" i="18"/>
  <c r="Q652" i="18"/>
  <c r="R651" i="18"/>
  <c r="Q651" i="18"/>
  <c r="R650" i="18"/>
  <c r="Q650" i="18"/>
  <c r="R649" i="18"/>
  <c r="Q649" i="18"/>
  <c r="Q648" i="18"/>
  <c r="R646" i="18"/>
  <c r="Q646" i="18"/>
  <c r="R645" i="18"/>
  <c r="Q645" i="18"/>
  <c r="R644" i="18"/>
  <c r="Q644" i="18"/>
  <c r="R643" i="18"/>
  <c r="Q643" i="18"/>
  <c r="R642" i="18"/>
  <c r="Q642" i="18"/>
  <c r="R641" i="18"/>
  <c r="Q641" i="18"/>
  <c r="R640" i="18"/>
  <c r="Q640" i="18"/>
  <c r="R639" i="18"/>
  <c r="Q639" i="18"/>
  <c r="R638" i="18"/>
  <c r="Q638" i="18"/>
  <c r="R637" i="18"/>
  <c r="Q637" i="18"/>
  <c r="R636" i="18"/>
  <c r="Q636" i="18"/>
  <c r="R635" i="18"/>
  <c r="Q635" i="18"/>
  <c r="R634" i="18"/>
  <c r="Q634" i="18"/>
  <c r="R633" i="18"/>
  <c r="Q633" i="18"/>
  <c r="R632" i="18"/>
  <c r="Q632" i="18"/>
  <c r="R631" i="18"/>
  <c r="Q631" i="18"/>
  <c r="R630" i="18"/>
  <c r="Q630" i="18"/>
  <c r="R629" i="18"/>
  <c r="Q629" i="18"/>
  <c r="R628" i="18"/>
  <c r="Q628" i="18"/>
  <c r="R627" i="18"/>
  <c r="Q627" i="18"/>
  <c r="R626" i="18"/>
  <c r="Q626" i="18"/>
  <c r="R625" i="18"/>
  <c r="Q625" i="18"/>
  <c r="R624" i="18"/>
  <c r="Q624" i="18"/>
  <c r="R623" i="18"/>
  <c r="Q623" i="18"/>
  <c r="R622" i="18"/>
  <c r="Q622" i="18"/>
  <c r="R619" i="18"/>
  <c r="Q619" i="18"/>
  <c r="R618" i="18"/>
  <c r="Q618" i="18"/>
  <c r="R617" i="18"/>
  <c r="Q617" i="18"/>
  <c r="R616" i="18"/>
  <c r="Q616" i="18"/>
  <c r="R615" i="18"/>
  <c r="Q615" i="18"/>
  <c r="R614" i="18"/>
  <c r="Q614" i="18"/>
  <c r="R613" i="18"/>
  <c r="Q613" i="18"/>
  <c r="R612" i="18"/>
  <c r="Q612" i="18"/>
  <c r="R611" i="18"/>
  <c r="Q611" i="18"/>
  <c r="R610" i="18"/>
  <c r="Q610" i="18"/>
  <c r="R609" i="18"/>
  <c r="Q609" i="18"/>
  <c r="R608" i="18"/>
  <c r="Q608" i="18"/>
  <c r="R607" i="18"/>
  <c r="Q607" i="18"/>
  <c r="R606" i="18"/>
  <c r="Q606" i="18"/>
  <c r="R605" i="18"/>
  <c r="Q605" i="18"/>
  <c r="R604" i="18"/>
  <c r="Q604" i="18"/>
  <c r="R603" i="18"/>
  <c r="Q603" i="18"/>
  <c r="R602" i="18"/>
  <c r="Q602" i="18"/>
  <c r="R601" i="18"/>
  <c r="Q601" i="18"/>
  <c r="R600" i="18"/>
  <c r="Q600" i="18"/>
  <c r="R599" i="18"/>
  <c r="Q599" i="18"/>
  <c r="R598" i="18"/>
  <c r="Q598" i="18"/>
  <c r="R597" i="18"/>
  <c r="Q597" i="18"/>
  <c r="R596" i="18"/>
  <c r="Q596" i="18"/>
  <c r="R595" i="18"/>
  <c r="Q595" i="18"/>
  <c r="Q594" i="18" s="1"/>
  <c r="R592" i="18"/>
  <c r="Q592" i="18"/>
  <c r="R591" i="18"/>
  <c r="Q591" i="18"/>
  <c r="R590" i="18"/>
  <c r="Q590" i="18"/>
  <c r="R589" i="18"/>
  <c r="Q589" i="18"/>
  <c r="R588" i="18"/>
  <c r="Q588" i="18"/>
  <c r="R587" i="18"/>
  <c r="Q587" i="18"/>
  <c r="R586" i="18"/>
  <c r="Q586" i="18"/>
  <c r="R585" i="18"/>
  <c r="Q585" i="18"/>
  <c r="R584" i="18"/>
  <c r="Q584" i="18"/>
  <c r="R583" i="18"/>
  <c r="Q583" i="18"/>
  <c r="R582" i="18"/>
  <c r="Q582" i="18"/>
  <c r="R581" i="18"/>
  <c r="Q581" i="18"/>
  <c r="R580" i="18"/>
  <c r="Q580" i="18"/>
  <c r="R579" i="18"/>
  <c r="Q579" i="18"/>
  <c r="R578" i="18"/>
  <c r="Q578" i="18"/>
  <c r="R577" i="18"/>
  <c r="Q577" i="18"/>
  <c r="R576" i="18"/>
  <c r="Q576" i="18"/>
  <c r="R575" i="18"/>
  <c r="Q575" i="18"/>
  <c r="R574" i="18"/>
  <c r="Q574" i="18"/>
  <c r="R573" i="18"/>
  <c r="Q573" i="18"/>
  <c r="R572" i="18"/>
  <c r="Q572" i="18"/>
  <c r="R571" i="18"/>
  <c r="Q571" i="18"/>
  <c r="R570" i="18"/>
  <c r="Q570" i="18"/>
  <c r="R569" i="18"/>
  <c r="Q569" i="18"/>
  <c r="R568" i="18"/>
  <c r="Q568" i="18"/>
  <c r="Q566" i="18" s="1"/>
  <c r="R565" i="18"/>
  <c r="Q565" i="18"/>
  <c r="R564" i="18"/>
  <c r="Q564" i="18"/>
  <c r="R563" i="18"/>
  <c r="Q563" i="18"/>
  <c r="R562" i="18"/>
  <c r="Q562" i="18"/>
  <c r="R561" i="18"/>
  <c r="Q561" i="18"/>
  <c r="R560" i="18"/>
  <c r="Q560" i="18"/>
  <c r="R559" i="18"/>
  <c r="Q559" i="18"/>
  <c r="R558" i="18"/>
  <c r="Q558" i="18"/>
  <c r="R557" i="18"/>
  <c r="Q557" i="18"/>
  <c r="R556" i="18"/>
  <c r="Q556" i="18"/>
  <c r="R555" i="18"/>
  <c r="Q555" i="18"/>
  <c r="R554" i="18"/>
  <c r="Q554" i="18"/>
  <c r="R553" i="18"/>
  <c r="Q553" i="18"/>
  <c r="R552" i="18"/>
  <c r="Q552" i="18"/>
  <c r="R551" i="18"/>
  <c r="Q551" i="18"/>
  <c r="R550" i="18"/>
  <c r="Q550" i="18"/>
  <c r="R549" i="18"/>
  <c r="Q549" i="18"/>
  <c r="R548" i="18"/>
  <c r="Q548" i="18"/>
  <c r="R547" i="18"/>
  <c r="Q547" i="18"/>
  <c r="R546" i="18"/>
  <c r="Q546" i="18"/>
  <c r="R545" i="18"/>
  <c r="Q545" i="18"/>
  <c r="R544" i="18"/>
  <c r="Q544" i="18"/>
  <c r="R543" i="18"/>
  <c r="Q543" i="18"/>
  <c r="R542" i="18"/>
  <c r="Q542" i="18"/>
  <c r="R541" i="18"/>
  <c r="Q541" i="18"/>
  <c r="R538" i="18"/>
  <c r="Q538" i="18"/>
  <c r="R537" i="18"/>
  <c r="Q537" i="18"/>
  <c r="R536" i="18"/>
  <c r="Q536" i="18"/>
  <c r="R535" i="18"/>
  <c r="Q535" i="18"/>
  <c r="R534" i="18"/>
  <c r="Q534" i="18"/>
  <c r="R533" i="18"/>
  <c r="Q533" i="18"/>
  <c r="R532" i="18"/>
  <c r="Q532" i="18"/>
  <c r="R531" i="18"/>
  <c r="Q531" i="18"/>
  <c r="R530" i="18"/>
  <c r="Q530" i="18"/>
  <c r="R529" i="18"/>
  <c r="Q529" i="18"/>
  <c r="R528" i="18"/>
  <c r="Q528" i="18"/>
  <c r="R527" i="18"/>
  <c r="Q527" i="18"/>
  <c r="R526" i="18"/>
  <c r="Q526" i="18"/>
  <c r="R525" i="18"/>
  <c r="Q525" i="18"/>
  <c r="R524" i="18"/>
  <c r="Q524" i="18"/>
  <c r="R523" i="18"/>
  <c r="Q523" i="18"/>
  <c r="R522" i="18"/>
  <c r="Q522" i="18"/>
  <c r="R521" i="18"/>
  <c r="Q521" i="18"/>
  <c r="R520" i="18"/>
  <c r="Q520" i="18"/>
  <c r="R519" i="18"/>
  <c r="Q519" i="18"/>
  <c r="R518" i="18"/>
  <c r="Q518" i="18"/>
  <c r="R517" i="18"/>
  <c r="Q517" i="18"/>
  <c r="R516" i="18"/>
  <c r="Q516" i="18"/>
  <c r="R515" i="18"/>
  <c r="Q515" i="18"/>
  <c r="R514" i="18"/>
  <c r="Q514" i="18"/>
  <c r="R511" i="18"/>
  <c r="Q511" i="18"/>
  <c r="R510" i="18"/>
  <c r="Q510" i="18"/>
  <c r="R509" i="18"/>
  <c r="Q509" i="18"/>
  <c r="R508" i="18"/>
  <c r="Q508" i="18"/>
  <c r="R507" i="18"/>
  <c r="Q507" i="18"/>
  <c r="R506" i="18"/>
  <c r="Q506" i="18"/>
  <c r="R505" i="18"/>
  <c r="Q505" i="18"/>
  <c r="R504" i="18"/>
  <c r="Q504" i="18"/>
  <c r="R503" i="18"/>
  <c r="Q503" i="18"/>
  <c r="R502" i="18"/>
  <c r="Q502" i="18"/>
  <c r="R501" i="18"/>
  <c r="Q501" i="18"/>
  <c r="R500" i="18"/>
  <c r="Q500" i="18"/>
  <c r="R499" i="18"/>
  <c r="Q499" i="18"/>
  <c r="R498" i="18"/>
  <c r="Q498" i="18"/>
  <c r="R497" i="18"/>
  <c r="Q497" i="18"/>
  <c r="R496" i="18"/>
  <c r="Q496" i="18"/>
  <c r="R495" i="18"/>
  <c r="Q495" i="18"/>
  <c r="R494" i="18"/>
  <c r="Q494" i="18"/>
  <c r="R493" i="18"/>
  <c r="Q493" i="18"/>
  <c r="R492" i="18"/>
  <c r="Q492" i="18"/>
  <c r="R491" i="18"/>
  <c r="Q491" i="18"/>
  <c r="R490" i="18"/>
  <c r="Q490" i="18"/>
  <c r="R489" i="18"/>
  <c r="Q489" i="18"/>
  <c r="R488" i="18"/>
  <c r="Q488" i="18"/>
  <c r="R487" i="18"/>
  <c r="Q487" i="18"/>
  <c r="Q486" i="18" s="1"/>
  <c r="R484" i="18"/>
  <c r="Q484" i="18"/>
  <c r="R483" i="18"/>
  <c r="Q483" i="18"/>
  <c r="R482" i="18"/>
  <c r="Q482" i="18"/>
  <c r="R481" i="18"/>
  <c r="Q481" i="18"/>
  <c r="R480" i="18"/>
  <c r="Q480" i="18"/>
  <c r="R479" i="18"/>
  <c r="Q479" i="18"/>
  <c r="R478" i="18"/>
  <c r="Q478" i="18"/>
  <c r="R477" i="18"/>
  <c r="Q477" i="18"/>
  <c r="R476" i="18"/>
  <c r="Q476" i="18"/>
  <c r="R475" i="18"/>
  <c r="Q475" i="18"/>
  <c r="R474" i="18"/>
  <c r="Q474" i="18"/>
  <c r="R473" i="18"/>
  <c r="Q473" i="18"/>
  <c r="R472" i="18"/>
  <c r="Q472" i="18"/>
  <c r="R471" i="18"/>
  <c r="Q471" i="18"/>
  <c r="R470" i="18"/>
  <c r="Q470" i="18"/>
  <c r="R469" i="18"/>
  <c r="Q469" i="18"/>
  <c r="R468" i="18"/>
  <c r="Q468" i="18"/>
  <c r="R467" i="18"/>
  <c r="Q467" i="18"/>
  <c r="R466" i="18"/>
  <c r="Q466" i="18"/>
  <c r="R465" i="18"/>
  <c r="Q465" i="18"/>
  <c r="R464" i="18"/>
  <c r="Q464" i="18"/>
  <c r="R463" i="18"/>
  <c r="Q463" i="18"/>
  <c r="R462" i="18"/>
  <c r="Q462" i="18"/>
  <c r="R461" i="18"/>
  <c r="Q461" i="18"/>
  <c r="R460" i="18"/>
  <c r="Q460" i="18"/>
  <c r="Q458" i="18" s="1"/>
  <c r="R457" i="18"/>
  <c r="Q457" i="18"/>
  <c r="R456" i="18"/>
  <c r="Q456" i="18"/>
  <c r="R455" i="18"/>
  <c r="Q455" i="18"/>
  <c r="R454" i="18"/>
  <c r="Q454" i="18"/>
  <c r="R453" i="18"/>
  <c r="Q453" i="18"/>
  <c r="R452" i="18"/>
  <c r="Q452" i="18"/>
  <c r="R451" i="18"/>
  <c r="Q451" i="18"/>
  <c r="R450" i="18"/>
  <c r="Q450" i="18"/>
  <c r="R449" i="18"/>
  <c r="Q449" i="18"/>
  <c r="R448" i="18"/>
  <c r="Q448" i="18"/>
  <c r="R447" i="18"/>
  <c r="Q447" i="18"/>
  <c r="R446" i="18"/>
  <c r="Q446" i="18"/>
  <c r="R445" i="18"/>
  <c r="Q445" i="18"/>
  <c r="R444" i="18"/>
  <c r="Q444" i="18"/>
  <c r="R443" i="18"/>
  <c r="Q443" i="18"/>
  <c r="R442" i="18"/>
  <c r="Q442" i="18"/>
  <c r="R441" i="18"/>
  <c r="Q441" i="18"/>
  <c r="R440" i="18"/>
  <c r="Q440" i="18"/>
  <c r="R439" i="18"/>
  <c r="Q439" i="18"/>
  <c r="R438" i="18"/>
  <c r="Q438" i="18"/>
  <c r="R437" i="18"/>
  <c r="Q437" i="18"/>
  <c r="R436" i="18"/>
  <c r="Q436" i="18"/>
  <c r="R435" i="18"/>
  <c r="Q435" i="18"/>
  <c r="R434" i="18"/>
  <c r="Q434" i="18"/>
  <c r="R433" i="18"/>
  <c r="Q433" i="18"/>
  <c r="R430" i="18"/>
  <c r="Q430" i="18"/>
  <c r="R429" i="18"/>
  <c r="Q429" i="18"/>
  <c r="R428" i="18"/>
  <c r="Q428" i="18"/>
  <c r="R427" i="18"/>
  <c r="Q427" i="18"/>
  <c r="R426" i="18"/>
  <c r="Q426" i="18"/>
  <c r="R425" i="18"/>
  <c r="Q425" i="18"/>
  <c r="R424" i="18"/>
  <c r="Q424" i="18"/>
  <c r="R423" i="18"/>
  <c r="Q423" i="18"/>
  <c r="R422" i="18"/>
  <c r="Q422" i="18"/>
  <c r="R421" i="18"/>
  <c r="Q421" i="18"/>
  <c r="R420" i="18"/>
  <c r="Q420" i="18"/>
  <c r="R419" i="18"/>
  <c r="Q419" i="18"/>
  <c r="R418" i="18"/>
  <c r="Q418" i="18"/>
  <c r="R417" i="18"/>
  <c r="Q417" i="18"/>
  <c r="R416" i="18"/>
  <c r="Q416" i="18"/>
  <c r="R415" i="18"/>
  <c r="Q415" i="18"/>
  <c r="R414" i="18"/>
  <c r="Q414" i="18"/>
  <c r="R413" i="18"/>
  <c r="Q413" i="18"/>
  <c r="R412" i="18"/>
  <c r="Q412" i="18"/>
  <c r="R411" i="18"/>
  <c r="Q411" i="18"/>
  <c r="R410" i="18"/>
  <c r="Q410" i="18"/>
  <c r="R409" i="18"/>
  <c r="Q409" i="18"/>
  <c r="R408" i="18"/>
  <c r="Q408" i="18"/>
  <c r="R407" i="18"/>
  <c r="Q407" i="18"/>
  <c r="R406" i="18"/>
  <c r="Q406" i="18"/>
  <c r="R403" i="18"/>
  <c r="Q403" i="18"/>
  <c r="R402" i="18"/>
  <c r="Q402" i="18"/>
  <c r="R401" i="18"/>
  <c r="Q401" i="18"/>
  <c r="R400" i="18"/>
  <c r="Q400" i="18"/>
  <c r="R399" i="18"/>
  <c r="Q399" i="18"/>
  <c r="R398" i="18"/>
  <c r="Q398" i="18"/>
  <c r="R397" i="18"/>
  <c r="Q397" i="18"/>
  <c r="R396" i="18"/>
  <c r="Q396" i="18"/>
  <c r="R395" i="18"/>
  <c r="Q395" i="18"/>
  <c r="R394" i="18"/>
  <c r="Q394" i="18"/>
  <c r="R393" i="18"/>
  <c r="Q393" i="18"/>
  <c r="R392" i="18"/>
  <c r="Q392" i="18"/>
  <c r="R391" i="18"/>
  <c r="Q391" i="18"/>
  <c r="R390" i="18"/>
  <c r="Q390" i="18"/>
  <c r="R389" i="18"/>
  <c r="Q389" i="18"/>
  <c r="R388" i="18"/>
  <c r="Q388" i="18"/>
  <c r="R387" i="18"/>
  <c r="Q387" i="18"/>
  <c r="R386" i="18"/>
  <c r="Q386" i="18"/>
  <c r="R385" i="18"/>
  <c r="Q385" i="18"/>
  <c r="R384" i="18"/>
  <c r="Q384" i="18"/>
  <c r="R383" i="18"/>
  <c r="Q383" i="18"/>
  <c r="R382" i="18"/>
  <c r="Q382" i="18"/>
  <c r="R381" i="18"/>
  <c r="Q381" i="18"/>
  <c r="R380" i="18"/>
  <c r="Q380" i="18"/>
  <c r="R379" i="18"/>
  <c r="Q379" i="18"/>
  <c r="R376" i="18"/>
  <c r="Q376" i="18"/>
  <c r="R375" i="18"/>
  <c r="Q375" i="18"/>
  <c r="R374" i="18"/>
  <c r="Q374" i="18"/>
  <c r="R373" i="18"/>
  <c r="Q373" i="18"/>
  <c r="R372" i="18"/>
  <c r="Q372" i="18"/>
  <c r="R371" i="18"/>
  <c r="Q371" i="18"/>
  <c r="R370" i="18"/>
  <c r="Q370" i="18"/>
  <c r="R369" i="18"/>
  <c r="Q369" i="18"/>
  <c r="R368" i="18"/>
  <c r="Q368" i="18"/>
  <c r="R367" i="18"/>
  <c r="Q367" i="18"/>
  <c r="R366" i="18"/>
  <c r="Q366" i="18"/>
  <c r="R365" i="18"/>
  <c r="Q365" i="18"/>
  <c r="R364" i="18"/>
  <c r="Q364" i="18"/>
  <c r="R363" i="18"/>
  <c r="Q363" i="18"/>
  <c r="R362" i="18"/>
  <c r="Q362" i="18"/>
  <c r="R361" i="18"/>
  <c r="Q361" i="18"/>
  <c r="R360" i="18"/>
  <c r="Q360" i="18"/>
  <c r="R359" i="18"/>
  <c r="Q359" i="18"/>
  <c r="R358" i="18"/>
  <c r="Q358" i="18"/>
  <c r="R357" i="18"/>
  <c r="Q357" i="18"/>
  <c r="R356" i="18"/>
  <c r="Q356" i="18"/>
  <c r="R355" i="18"/>
  <c r="Q355" i="18"/>
  <c r="R354" i="18"/>
  <c r="Q354" i="18"/>
  <c r="R353" i="18"/>
  <c r="Q353" i="18"/>
  <c r="R352" i="18"/>
  <c r="Q352" i="18"/>
  <c r="Q351" i="18" s="1"/>
  <c r="R349" i="18"/>
  <c r="Q349" i="18"/>
  <c r="R348" i="18"/>
  <c r="Q348" i="18"/>
  <c r="R347" i="18"/>
  <c r="Q347" i="18"/>
  <c r="R346" i="18"/>
  <c r="Q346" i="18"/>
  <c r="R345" i="18"/>
  <c r="Q345" i="18"/>
  <c r="R344" i="18"/>
  <c r="Q344" i="18"/>
  <c r="R343" i="18"/>
  <c r="Q343" i="18"/>
  <c r="R342" i="18"/>
  <c r="Q342" i="18"/>
  <c r="R341" i="18"/>
  <c r="Q341" i="18"/>
  <c r="R340" i="18"/>
  <c r="Q340" i="18"/>
  <c r="R339" i="18"/>
  <c r="Q339" i="18"/>
  <c r="R338" i="18"/>
  <c r="Q338" i="18"/>
  <c r="R337" i="18"/>
  <c r="Q337" i="18"/>
  <c r="R336" i="18"/>
  <c r="Q336" i="18"/>
  <c r="R335" i="18"/>
  <c r="Q335" i="18"/>
  <c r="R334" i="18"/>
  <c r="Q334" i="18"/>
  <c r="R333" i="18"/>
  <c r="Q333" i="18"/>
  <c r="R332" i="18"/>
  <c r="Q332" i="18"/>
  <c r="R331" i="18"/>
  <c r="Q331" i="18"/>
  <c r="R330" i="18"/>
  <c r="Q330" i="18"/>
  <c r="R329" i="18"/>
  <c r="Q329" i="18"/>
  <c r="R328" i="18"/>
  <c r="Q328" i="18"/>
  <c r="R327" i="18"/>
  <c r="Q327" i="18"/>
  <c r="R326" i="18"/>
  <c r="Q326" i="18"/>
  <c r="R325" i="18"/>
  <c r="Q325" i="18"/>
  <c r="R322" i="18"/>
  <c r="Q322" i="18"/>
  <c r="R321" i="18"/>
  <c r="Q321" i="18"/>
  <c r="R320" i="18"/>
  <c r="Q320" i="18"/>
  <c r="R319" i="18"/>
  <c r="Q319" i="18"/>
  <c r="R318" i="18"/>
  <c r="Q318" i="18"/>
  <c r="R317" i="18"/>
  <c r="Q317" i="18"/>
  <c r="R316" i="18"/>
  <c r="Q316" i="18"/>
  <c r="R315" i="18"/>
  <c r="Q315" i="18"/>
  <c r="R314" i="18"/>
  <c r="Q314" i="18"/>
  <c r="R313" i="18"/>
  <c r="Q313" i="18"/>
  <c r="R312" i="18"/>
  <c r="Q312" i="18"/>
  <c r="R311" i="18"/>
  <c r="Q311" i="18"/>
  <c r="R310" i="18"/>
  <c r="Q310" i="18"/>
  <c r="R309" i="18"/>
  <c r="Q309" i="18"/>
  <c r="R308" i="18"/>
  <c r="Q308" i="18"/>
  <c r="R307" i="18"/>
  <c r="Q307" i="18"/>
  <c r="R306" i="18"/>
  <c r="Q306" i="18"/>
  <c r="R305" i="18"/>
  <c r="Q305" i="18"/>
  <c r="R304" i="18"/>
  <c r="Q304" i="18"/>
  <c r="R303" i="18"/>
  <c r="Q303" i="18"/>
  <c r="R302" i="18"/>
  <c r="Q302" i="18"/>
  <c r="R301" i="18"/>
  <c r="Q301" i="18"/>
  <c r="R300" i="18"/>
  <c r="Q300" i="18"/>
  <c r="R299" i="18"/>
  <c r="Q299" i="18"/>
  <c r="R298" i="18"/>
  <c r="Q298" i="18"/>
  <c r="R295" i="18"/>
  <c r="Q295" i="18"/>
  <c r="R294" i="18"/>
  <c r="Q294" i="18"/>
  <c r="R293" i="18"/>
  <c r="Q293" i="18"/>
  <c r="R292" i="18"/>
  <c r="Q292" i="18"/>
  <c r="R291" i="18"/>
  <c r="Q291" i="18"/>
  <c r="R290" i="18"/>
  <c r="Q290" i="18"/>
  <c r="R289" i="18"/>
  <c r="Q289" i="18"/>
  <c r="R288" i="18"/>
  <c r="Q288" i="18"/>
  <c r="R287" i="18"/>
  <c r="Q287" i="18"/>
  <c r="R286" i="18"/>
  <c r="Q286" i="18"/>
  <c r="R285" i="18"/>
  <c r="Q285" i="18"/>
  <c r="R284" i="18"/>
  <c r="Q284" i="18"/>
  <c r="R283" i="18"/>
  <c r="Q283" i="18"/>
  <c r="R282" i="18"/>
  <c r="Q282" i="18"/>
  <c r="R281" i="18"/>
  <c r="Q281" i="18"/>
  <c r="R280" i="18"/>
  <c r="Q280" i="18"/>
  <c r="R279" i="18"/>
  <c r="Q279" i="18"/>
  <c r="R278" i="18"/>
  <c r="Q278" i="18"/>
  <c r="R277" i="18"/>
  <c r="Q277" i="18"/>
  <c r="R276" i="18"/>
  <c r="Q276" i="18"/>
  <c r="R275" i="18"/>
  <c r="Q275" i="18"/>
  <c r="R274" i="18"/>
  <c r="Q274" i="18"/>
  <c r="R273" i="18"/>
  <c r="Q273" i="18"/>
  <c r="R272" i="18"/>
  <c r="Q272" i="18"/>
  <c r="R271" i="18"/>
  <c r="Q271" i="18"/>
  <c r="R268" i="18"/>
  <c r="Q268" i="18"/>
  <c r="R267" i="18"/>
  <c r="Q267" i="18"/>
  <c r="R266" i="18"/>
  <c r="Q266" i="18"/>
  <c r="R265" i="18"/>
  <c r="Q265" i="18"/>
  <c r="R264" i="18"/>
  <c r="Q264" i="18"/>
  <c r="R263" i="18"/>
  <c r="Q263" i="18"/>
  <c r="R262" i="18"/>
  <c r="Q262" i="18"/>
  <c r="R261" i="18"/>
  <c r="Q261" i="18"/>
  <c r="R260" i="18"/>
  <c r="Q260" i="18"/>
  <c r="R259" i="18"/>
  <c r="Q259" i="18"/>
  <c r="R258" i="18"/>
  <c r="Q258" i="18"/>
  <c r="R257" i="18"/>
  <c r="Q257" i="18"/>
  <c r="R256" i="18"/>
  <c r="Q256" i="18"/>
  <c r="R255" i="18"/>
  <c r="Q255" i="18"/>
  <c r="R254" i="18"/>
  <c r="Q254" i="18"/>
  <c r="R253" i="18"/>
  <c r="Q253" i="18"/>
  <c r="R252" i="18"/>
  <c r="Q252" i="18"/>
  <c r="R251" i="18"/>
  <c r="Q251" i="18"/>
  <c r="R250" i="18"/>
  <c r="Q250" i="18"/>
  <c r="R249" i="18"/>
  <c r="Q249" i="18"/>
  <c r="R248" i="18"/>
  <c r="Q248" i="18"/>
  <c r="R247" i="18"/>
  <c r="Q247" i="18"/>
  <c r="R246" i="18"/>
  <c r="Q246" i="18"/>
  <c r="R245" i="18"/>
  <c r="Q245" i="18"/>
  <c r="R244" i="18"/>
  <c r="Q244" i="18"/>
  <c r="Q243" i="18" s="1"/>
  <c r="A243" i="18" s="1"/>
  <c r="R241" i="18"/>
  <c r="Q241" i="18"/>
  <c r="R240" i="18"/>
  <c r="Q240" i="18"/>
  <c r="R239" i="18"/>
  <c r="Q239" i="18"/>
  <c r="R238" i="18"/>
  <c r="Q238" i="18"/>
  <c r="R237" i="18"/>
  <c r="Q237" i="18"/>
  <c r="R236" i="18"/>
  <c r="Q236" i="18"/>
  <c r="R235" i="18"/>
  <c r="Q235" i="18"/>
  <c r="R234" i="18"/>
  <c r="Q234" i="18"/>
  <c r="R233" i="18"/>
  <c r="Q233" i="18"/>
  <c r="R232" i="18"/>
  <c r="Q232" i="18"/>
  <c r="R231" i="18"/>
  <c r="Q231" i="18"/>
  <c r="R230" i="18"/>
  <c r="Q230" i="18"/>
  <c r="R229" i="18"/>
  <c r="Q229" i="18"/>
  <c r="R228" i="18"/>
  <c r="Q228" i="18"/>
  <c r="R227" i="18"/>
  <c r="Q227" i="18"/>
  <c r="R226" i="18"/>
  <c r="Q226" i="18"/>
  <c r="R225" i="18"/>
  <c r="Q225" i="18"/>
  <c r="R224" i="18"/>
  <c r="Q224" i="18"/>
  <c r="R223" i="18"/>
  <c r="Q223" i="18"/>
  <c r="R222" i="18"/>
  <c r="Q222" i="18"/>
  <c r="R221" i="18"/>
  <c r="Q221" i="18"/>
  <c r="R220" i="18"/>
  <c r="Q220" i="18"/>
  <c r="R219" i="18"/>
  <c r="Q219" i="18"/>
  <c r="R218" i="18"/>
  <c r="Q218" i="18"/>
  <c r="R217" i="18"/>
  <c r="Q217" i="18"/>
  <c r="Q215" i="18" s="1"/>
  <c r="R214" i="18"/>
  <c r="Q214" i="18"/>
  <c r="R213" i="18"/>
  <c r="Q213" i="18"/>
  <c r="R212" i="18"/>
  <c r="Q212" i="18"/>
  <c r="R211" i="18"/>
  <c r="Q211" i="18"/>
  <c r="R210" i="18"/>
  <c r="Q210" i="18"/>
  <c r="R209" i="18"/>
  <c r="Q209" i="18"/>
  <c r="R208" i="18"/>
  <c r="Q208" i="18"/>
  <c r="R207" i="18"/>
  <c r="Q207" i="18"/>
  <c r="R206" i="18"/>
  <c r="Q206" i="18"/>
  <c r="R205" i="18"/>
  <c r="Q205" i="18"/>
  <c r="R204" i="18"/>
  <c r="Q204" i="18"/>
  <c r="R203" i="18"/>
  <c r="Q203" i="18"/>
  <c r="R202" i="18"/>
  <c r="Q202" i="18"/>
  <c r="R201" i="18"/>
  <c r="Q201" i="18"/>
  <c r="R200" i="18"/>
  <c r="Q200" i="18"/>
  <c r="R199" i="18"/>
  <c r="Q199" i="18"/>
  <c r="R198" i="18"/>
  <c r="Q198" i="18"/>
  <c r="R197" i="18"/>
  <c r="Q197" i="18"/>
  <c r="R196" i="18"/>
  <c r="Q196" i="18"/>
  <c r="R195" i="18"/>
  <c r="Q195" i="18"/>
  <c r="R194" i="18"/>
  <c r="Q194" i="18"/>
  <c r="R193" i="18"/>
  <c r="Q193" i="18"/>
  <c r="R192" i="18"/>
  <c r="Q192" i="18"/>
  <c r="R191" i="18"/>
  <c r="Q191" i="18"/>
  <c r="R190" i="18"/>
  <c r="Q190" i="18"/>
  <c r="R187" i="18"/>
  <c r="Q187" i="18"/>
  <c r="R186" i="18"/>
  <c r="Q186" i="18"/>
  <c r="R185" i="18"/>
  <c r="Q185" i="18"/>
  <c r="R184" i="18"/>
  <c r="Q184" i="18"/>
  <c r="R183" i="18"/>
  <c r="Q183" i="18"/>
  <c r="R182" i="18"/>
  <c r="Q182" i="18"/>
  <c r="R181" i="18"/>
  <c r="Q181" i="18"/>
  <c r="R180" i="18"/>
  <c r="Q180" i="18"/>
  <c r="R179" i="18"/>
  <c r="Q179" i="18"/>
  <c r="R178" i="18"/>
  <c r="Q178" i="18"/>
  <c r="R177" i="18"/>
  <c r="Q177" i="18"/>
  <c r="R176" i="18"/>
  <c r="Q176" i="18"/>
  <c r="R175" i="18"/>
  <c r="Q175" i="18"/>
  <c r="R174" i="18"/>
  <c r="Q174" i="18"/>
  <c r="R173" i="18"/>
  <c r="Q173" i="18"/>
  <c r="R172" i="18"/>
  <c r="Q172" i="18"/>
  <c r="R171" i="18"/>
  <c r="Q171" i="18"/>
  <c r="R170" i="18"/>
  <c r="Q170" i="18"/>
  <c r="R169" i="18"/>
  <c r="Q169" i="18"/>
  <c r="R168" i="18"/>
  <c r="Q168" i="18"/>
  <c r="R167" i="18"/>
  <c r="Q167" i="18"/>
  <c r="R166" i="18"/>
  <c r="Q166" i="18"/>
  <c r="R165" i="18"/>
  <c r="Q165" i="18"/>
  <c r="R164" i="18"/>
  <c r="Q164" i="18"/>
  <c r="R163" i="18"/>
  <c r="Q163" i="18"/>
  <c r="Q162" i="18" s="1"/>
  <c r="R160" i="18"/>
  <c r="Q160" i="18"/>
  <c r="R159" i="18"/>
  <c r="Q159" i="18"/>
  <c r="R158" i="18"/>
  <c r="Q158" i="18"/>
  <c r="R157" i="18"/>
  <c r="Q157" i="18"/>
  <c r="R156" i="18"/>
  <c r="Q156" i="18"/>
  <c r="R155" i="18"/>
  <c r="Q155" i="18"/>
  <c r="R154" i="18"/>
  <c r="Q154" i="18"/>
  <c r="R153" i="18"/>
  <c r="Q153" i="18"/>
  <c r="R152" i="18"/>
  <c r="Q152" i="18"/>
  <c r="R151" i="18"/>
  <c r="Q151" i="18"/>
  <c r="R150" i="18"/>
  <c r="Q150" i="18"/>
  <c r="R149" i="18"/>
  <c r="Q149" i="18"/>
  <c r="R148" i="18"/>
  <c r="Q148" i="18"/>
  <c r="R147" i="18"/>
  <c r="Q147" i="18"/>
  <c r="R146" i="18"/>
  <c r="Q146" i="18"/>
  <c r="R145" i="18"/>
  <c r="Q145" i="18"/>
  <c r="R144" i="18"/>
  <c r="Q144" i="18"/>
  <c r="R143" i="18"/>
  <c r="Q143" i="18"/>
  <c r="R142" i="18"/>
  <c r="Q142" i="18"/>
  <c r="R141" i="18"/>
  <c r="Q141" i="18"/>
  <c r="R140" i="18"/>
  <c r="Q140" i="18"/>
  <c r="R139" i="18"/>
  <c r="Q139" i="18"/>
  <c r="R138" i="18"/>
  <c r="Q138" i="18"/>
  <c r="R137" i="18"/>
  <c r="Q137" i="18"/>
  <c r="R136" i="18"/>
  <c r="Q136" i="18"/>
  <c r="Q134" i="18" s="1"/>
  <c r="R133" i="18"/>
  <c r="Q133" i="18"/>
  <c r="R132" i="18"/>
  <c r="Q132" i="18"/>
  <c r="R131" i="18"/>
  <c r="Q131" i="18"/>
  <c r="R130" i="18"/>
  <c r="Q130" i="18"/>
  <c r="R129" i="18"/>
  <c r="Q129" i="18"/>
  <c r="R128" i="18"/>
  <c r="Q128" i="18"/>
  <c r="R127" i="18"/>
  <c r="Q127" i="18"/>
  <c r="R126" i="18"/>
  <c r="Q126" i="18"/>
  <c r="R125" i="18"/>
  <c r="Q125" i="18"/>
  <c r="R124" i="18"/>
  <c r="Q124" i="18"/>
  <c r="R123" i="18"/>
  <c r="Q123" i="18"/>
  <c r="R122" i="18"/>
  <c r="Q122" i="18"/>
  <c r="R121" i="18"/>
  <c r="Q121" i="18"/>
  <c r="R120" i="18"/>
  <c r="Q120" i="18"/>
  <c r="R119" i="18"/>
  <c r="Q119" i="18"/>
  <c r="R118" i="18"/>
  <c r="Q118" i="18"/>
  <c r="R117" i="18"/>
  <c r="Q117" i="18"/>
  <c r="R116" i="18"/>
  <c r="Q116" i="18"/>
  <c r="R115" i="18"/>
  <c r="Q115" i="18"/>
  <c r="R114" i="18"/>
  <c r="Q114" i="18"/>
  <c r="R113" i="18"/>
  <c r="Q113" i="18"/>
  <c r="R112" i="18"/>
  <c r="Q112" i="18"/>
  <c r="R111" i="18"/>
  <c r="Q111" i="18"/>
  <c r="R110" i="18"/>
  <c r="Q110" i="18"/>
  <c r="R109" i="18"/>
  <c r="Q109" i="18"/>
  <c r="Q107" i="18" s="1"/>
  <c r="R106" i="18"/>
  <c r="Q106" i="18"/>
  <c r="R105" i="18"/>
  <c r="Q105" i="18"/>
  <c r="R104" i="18"/>
  <c r="Q104" i="18"/>
  <c r="R103" i="18"/>
  <c r="Q103" i="18"/>
  <c r="R102" i="18"/>
  <c r="Q102" i="18"/>
  <c r="R101" i="18"/>
  <c r="Q101" i="18"/>
  <c r="R100" i="18"/>
  <c r="Q100" i="18"/>
  <c r="R99" i="18"/>
  <c r="Q99" i="18"/>
  <c r="R98" i="18"/>
  <c r="Q98" i="18"/>
  <c r="R97" i="18"/>
  <c r="Q97" i="18"/>
  <c r="R96" i="18"/>
  <c r="Q96" i="18"/>
  <c r="R95" i="18"/>
  <c r="Q95" i="18"/>
  <c r="R94" i="18"/>
  <c r="Q94" i="18"/>
  <c r="R93" i="18"/>
  <c r="Q93" i="18"/>
  <c r="R92" i="18"/>
  <c r="Q92" i="18"/>
  <c r="R91" i="18"/>
  <c r="Q91" i="18"/>
  <c r="R90" i="18"/>
  <c r="Q90" i="18"/>
  <c r="R89" i="18"/>
  <c r="Q89" i="18"/>
  <c r="R88" i="18"/>
  <c r="Q88" i="18"/>
  <c r="R87" i="18"/>
  <c r="Q87" i="18"/>
  <c r="R86" i="18"/>
  <c r="Q86" i="18"/>
  <c r="R85" i="18"/>
  <c r="Q85" i="18"/>
  <c r="R84" i="18"/>
  <c r="Q84" i="18"/>
  <c r="R83" i="18"/>
  <c r="Q83" i="18"/>
  <c r="R82" i="18"/>
  <c r="Q82" i="18"/>
  <c r="R79" i="18"/>
  <c r="Q79" i="18"/>
  <c r="R78" i="18"/>
  <c r="Q78" i="18"/>
  <c r="R77" i="18"/>
  <c r="Q77" i="18"/>
  <c r="R76" i="18"/>
  <c r="Q76" i="18"/>
  <c r="R75" i="18"/>
  <c r="Q75" i="18"/>
  <c r="R74" i="18"/>
  <c r="Q74" i="18"/>
  <c r="R73" i="18"/>
  <c r="Q73" i="18"/>
  <c r="R72" i="18"/>
  <c r="Q72" i="18"/>
  <c r="R71" i="18"/>
  <c r="Q71" i="18"/>
  <c r="R70" i="18"/>
  <c r="Q70" i="18"/>
  <c r="R69" i="18"/>
  <c r="Q69" i="18"/>
  <c r="R68" i="18"/>
  <c r="Q68" i="18"/>
  <c r="R67" i="18"/>
  <c r="Q67" i="18"/>
  <c r="R66" i="18"/>
  <c r="Q66" i="18"/>
  <c r="R65" i="18"/>
  <c r="Q65" i="18"/>
  <c r="R64" i="18"/>
  <c r="Q64" i="18"/>
  <c r="R63" i="18"/>
  <c r="Q63" i="18"/>
  <c r="R62" i="18"/>
  <c r="Q62" i="18"/>
  <c r="R61" i="18"/>
  <c r="Q61" i="18"/>
  <c r="R60" i="18"/>
  <c r="Q60" i="18"/>
  <c r="R59" i="18"/>
  <c r="Q59" i="18"/>
  <c r="R58" i="18"/>
  <c r="Q58" i="18"/>
  <c r="R57" i="18"/>
  <c r="Q57" i="18"/>
  <c r="R56" i="18"/>
  <c r="Q56" i="18"/>
  <c r="R55" i="18"/>
  <c r="Q55" i="18"/>
  <c r="Q54" i="18" s="1"/>
  <c r="R52" i="18"/>
  <c r="Q52" i="18"/>
  <c r="R51" i="18"/>
  <c r="Q51" i="18"/>
  <c r="R50" i="18"/>
  <c r="Q50" i="18"/>
  <c r="R49" i="18"/>
  <c r="Q49" i="18"/>
  <c r="R48" i="18"/>
  <c r="Q48" i="18"/>
  <c r="R47" i="18"/>
  <c r="Q47" i="18"/>
  <c r="R46" i="18"/>
  <c r="Q46" i="18"/>
  <c r="R45" i="18"/>
  <c r="Q45" i="18"/>
  <c r="R44" i="18"/>
  <c r="Q44" i="18"/>
  <c r="R43" i="18"/>
  <c r="Q43" i="18"/>
  <c r="R42" i="18"/>
  <c r="Q42" i="18"/>
  <c r="R41" i="18"/>
  <c r="Q41" i="18"/>
  <c r="R40" i="18"/>
  <c r="Q40" i="18"/>
  <c r="R39" i="18"/>
  <c r="Q39" i="18"/>
  <c r="R38" i="18"/>
  <c r="Q38" i="18"/>
  <c r="R37" i="18"/>
  <c r="Q37" i="18"/>
  <c r="R36" i="18"/>
  <c r="Q36" i="18"/>
  <c r="R35" i="18"/>
  <c r="Q35" i="18"/>
  <c r="R34" i="18"/>
  <c r="Q34" i="18"/>
  <c r="R33" i="18"/>
  <c r="Q33" i="18"/>
  <c r="R32" i="18"/>
  <c r="Q32" i="18"/>
  <c r="R31" i="18"/>
  <c r="Q31" i="18"/>
  <c r="R30" i="18"/>
  <c r="Q30" i="18"/>
  <c r="R29" i="18"/>
  <c r="Q29" i="18"/>
  <c r="R28" i="18"/>
  <c r="Q28" i="18"/>
  <c r="Q26" i="18" s="1"/>
  <c r="F10" i="18"/>
  <c r="G10" i="18"/>
  <c r="H10" i="18"/>
  <c r="I10" i="18"/>
  <c r="J10" i="18"/>
  <c r="K10" i="18"/>
  <c r="L10" i="18"/>
  <c r="M10" i="18"/>
  <c r="N10" i="18"/>
  <c r="O10" i="18"/>
  <c r="P10" i="18"/>
  <c r="R24" i="18"/>
  <c r="Q24" i="18"/>
  <c r="R23" i="18"/>
  <c r="Q23" i="18"/>
  <c r="Q22" i="18"/>
  <c r="R19" i="18"/>
  <c r="Q19" i="18"/>
  <c r="Q18" i="18"/>
  <c r="Q17" i="18"/>
  <c r="AH171" i="19"/>
  <c r="AH279" i="19"/>
  <c r="AG440" i="19"/>
  <c r="AG468" i="19"/>
  <c r="AG576" i="19"/>
  <c r="AG602" i="19"/>
  <c r="AG630" i="19"/>
  <c r="AG656" i="19"/>
  <c r="AG35" i="19"/>
  <c r="Q26" i="19"/>
  <c r="AG26" i="19"/>
  <c r="AG144" i="19"/>
  <c r="AG171" i="19"/>
  <c r="AG332" i="19"/>
  <c r="Q441" i="19"/>
  <c r="Q657" i="19"/>
  <c r="AG116" i="19"/>
  <c r="AG684" i="19"/>
  <c r="Q360" i="19"/>
  <c r="Q414" i="19"/>
  <c r="Q468" i="19"/>
  <c r="Q522" i="19"/>
  <c r="Q576" i="19"/>
  <c r="Q630" i="19"/>
  <c r="AG34" i="19"/>
  <c r="AG36" i="19"/>
  <c r="AG224" i="19"/>
  <c r="AG278" i="19"/>
  <c r="AG441" i="19"/>
  <c r="AG494" i="19"/>
  <c r="AG521" i="19"/>
  <c r="Q63" i="19"/>
  <c r="Q117" i="19"/>
  <c r="Q171" i="19"/>
  <c r="Q225" i="19"/>
  <c r="Q279" i="19"/>
  <c r="Q333" i="19"/>
  <c r="AG89" i="19"/>
  <c r="AG360" i="19"/>
  <c r="AG549" i="19"/>
  <c r="AG15" i="18"/>
  <c r="AH405" i="18"/>
  <c r="Q297" i="18"/>
  <c r="AG458" i="18"/>
  <c r="AH513" i="18"/>
  <c r="AG621" i="18"/>
  <c r="AG647" i="18"/>
  <c r="Q539" i="18"/>
  <c r="Q405" i="18"/>
  <c r="Q567" i="18"/>
  <c r="AG53" i="18"/>
  <c r="AG81" i="18"/>
  <c r="AG161" i="18"/>
  <c r="AG189" i="18"/>
  <c r="AG243" i="18"/>
  <c r="AG269" i="18"/>
  <c r="AG566" i="18"/>
  <c r="AH621" i="18"/>
  <c r="Q25" i="18"/>
  <c r="Q459" i="18"/>
  <c r="Q81" i="18"/>
  <c r="Q513" i="18"/>
  <c r="AG108" i="18"/>
  <c r="AG134" i="18"/>
  <c r="AG323" i="18"/>
  <c r="AG404" i="18"/>
  <c r="AG512" i="18"/>
  <c r="AG620" i="18"/>
  <c r="AG674" i="18"/>
  <c r="AG21" i="18"/>
  <c r="Q135" i="18"/>
  <c r="Q242" i="18"/>
  <c r="Q270" i="18"/>
  <c r="Q323" i="18"/>
  <c r="Q189" i="18"/>
  <c r="Q350" i="18"/>
  <c r="Q378" i="18"/>
  <c r="Q431" i="18"/>
  <c r="Q621" i="18"/>
  <c r="AG216" i="18"/>
  <c r="AG297" i="18"/>
  <c r="AG459" i="18"/>
  <c r="AG567" i="18"/>
  <c r="AG675" i="18"/>
  <c r="R189" i="18"/>
  <c r="R432" i="18"/>
  <c r="R621" i="18"/>
  <c r="R306" i="19"/>
  <c r="AH377" i="18"/>
  <c r="AH485" i="18"/>
  <c r="AH593" i="18"/>
  <c r="R576" i="19"/>
  <c r="R683" i="19"/>
  <c r="R34" i="19"/>
  <c r="R62" i="19"/>
  <c r="R170" i="19"/>
  <c r="R468" i="19"/>
  <c r="R575" i="19"/>
  <c r="R602" i="19"/>
  <c r="R656" i="19"/>
  <c r="AH351" i="18"/>
  <c r="AH459" i="18"/>
  <c r="AH567" i="18"/>
  <c r="R522" i="19"/>
  <c r="AH539" i="18"/>
  <c r="AH647" i="18"/>
  <c r="AH684" i="19"/>
  <c r="R108" i="18"/>
  <c r="R297" i="18"/>
  <c r="R540" i="18"/>
  <c r="R36" i="19"/>
  <c r="R467" i="19"/>
  <c r="AH135" i="18"/>
  <c r="AH323" i="18"/>
  <c r="AH431" i="18"/>
  <c r="AH458" i="18"/>
  <c r="AH512" i="18"/>
  <c r="AH566" i="18"/>
  <c r="AH620" i="18"/>
  <c r="AH90" i="19"/>
  <c r="AH387" i="19"/>
  <c r="AH576" i="19"/>
  <c r="AH630" i="19"/>
  <c r="R647" i="18"/>
  <c r="R332" i="19"/>
  <c r="R414" i="19"/>
  <c r="R548" i="19"/>
  <c r="R630" i="19"/>
  <c r="AH243" i="18"/>
  <c r="AH350" i="18"/>
  <c r="AH404" i="18"/>
  <c r="R278" i="19"/>
  <c r="R89" i="19"/>
  <c r="R143" i="19"/>
  <c r="R305" i="19"/>
  <c r="R413" i="19"/>
  <c r="R521" i="19"/>
  <c r="R629" i="19"/>
  <c r="AH36" i="19"/>
  <c r="AH360" i="19"/>
  <c r="AH603" i="19"/>
  <c r="R252" i="19"/>
  <c r="AH62" i="19"/>
  <c r="AH198" i="19"/>
  <c r="AH252" i="19"/>
  <c r="AH495" i="19"/>
  <c r="AH675" i="18"/>
  <c r="R81" i="18"/>
  <c r="R324" i="18"/>
  <c r="R513" i="18"/>
  <c r="R620" i="18"/>
  <c r="AH27" i="18"/>
  <c r="R216" i="18"/>
  <c r="R405" i="18"/>
  <c r="R566" i="18"/>
  <c r="R675" i="18"/>
  <c r="AH108" i="18"/>
  <c r="AH297" i="18"/>
  <c r="AG306" i="19"/>
  <c r="AG414" i="19"/>
  <c r="AG522" i="19"/>
  <c r="AH629" i="19"/>
  <c r="AG629" i="19"/>
  <c r="AH683" i="19"/>
  <c r="AH35" i="19"/>
  <c r="AH89" i="19"/>
  <c r="AG117" i="19"/>
  <c r="AH144" i="19"/>
  <c r="AG198" i="19"/>
  <c r="AG225" i="19"/>
  <c r="AG251" i="19"/>
  <c r="AG252" i="19"/>
  <c r="AH333" i="19"/>
  <c r="AG359" i="19"/>
  <c r="AH441" i="19"/>
  <c r="AG467" i="19"/>
  <c r="AH549" i="19"/>
  <c r="AG575" i="19"/>
  <c r="AG657" i="19"/>
  <c r="R251" i="19"/>
  <c r="Q603" i="19"/>
  <c r="Q684" i="19"/>
  <c r="AG15" i="19"/>
  <c r="Q34" i="19"/>
  <c r="Q35" i="19"/>
  <c r="Q62" i="19"/>
  <c r="Q89" i="19"/>
  <c r="Q116" i="19"/>
  <c r="Q143" i="19"/>
  <c r="Q170" i="19"/>
  <c r="Q197" i="19"/>
  <c r="Q224" i="19"/>
  <c r="Q251" i="19"/>
  <c r="Q278" i="19"/>
  <c r="Q305" i="19"/>
  <c r="Q332" i="19"/>
  <c r="Q359" i="19"/>
  <c r="Q386" i="19"/>
  <c r="Q413" i="19"/>
  <c r="Q440" i="19"/>
  <c r="Q467" i="19"/>
  <c r="Q494" i="19"/>
  <c r="Q521" i="19"/>
  <c r="Q548" i="19"/>
  <c r="Q575" i="19"/>
  <c r="Q602" i="19"/>
  <c r="Q629" i="19"/>
  <c r="Q656" i="19"/>
  <c r="R684" i="19"/>
  <c r="AG63" i="19"/>
  <c r="AH117" i="19"/>
  <c r="AG143" i="19"/>
  <c r="AG170" i="19"/>
  <c r="AH225" i="19"/>
  <c r="AG279" i="19"/>
  <c r="AH306" i="19"/>
  <c r="AG387" i="19"/>
  <c r="AH414" i="19"/>
  <c r="AG495" i="19"/>
  <c r="AH522" i="19"/>
  <c r="AG603" i="19"/>
  <c r="AH657" i="19"/>
  <c r="AG16" i="19"/>
  <c r="AG25" i="19"/>
  <c r="Q16" i="19"/>
  <c r="Q15" i="19"/>
  <c r="AH143" i="19"/>
  <c r="AH170" i="19"/>
  <c r="AH197" i="19"/>
  <c r="AH224" i="19"/>
  <c r="AH656" i="19"/>
  <c r="A656" i="19" s="1"/>
  <c r="AH116" i="19"/>
  <c r="AH63" i="19"/>
  <c r="AH251" i="19"/>
  <c r="AH278" i="19"/>
  <c r="A278" i="19" s="1"/>
  <c r="AH305" i="19"/>
  <c r="AH332" i="19"/>
  <c r="AH359" i="19"/>
  <c r="AH386" i="19"/>
  <c r="A386" i="19" s="1"/>
  <c r="AH413" i="19"/>
  <c r="AH440" i="19"/>
  <c r="AH467" i="19"/>
  <c r="AH494" i="19"/>
  <c r="AH521" i="19"/>
  <c r="AH548" i="19"/>
  <c r="AH575" i="19"/>
  <c r="AH602" i="19"/>
  <c r="R63" i="19"/>
  <c r="R117" i="19"/>
  <c r="R171" i="19"/>
  <c r="R225" i="19"/>
  <c r="R279" i="19"/>
  <c r="R333" i="19"/>
  <c r="R387" i="19"/>
  <c r="R441" i="19"/>
  <c r="R495" i="19"/>
  <c r="R549" i="19"/>
  <c r="R603" i="19"/>
  <c r="R657" i="19"/>
  <c r="A657" i="19" s="1"/>
  <c r="Q15" i="18"/>
  <c r="Q20" i="18"/>
  <c r="Q53" i="18"/>
  <c r="Q161" i="18"/>
  <c r="Q269" i="18"/>
  <c r="Q377" i="18"/>
  <c r="Q485" i="18"/>
  <c r="R539" i="18"/>
  <c r="Q593" i="18"/>
  <c r="R593" i="18"/>
  <c r="AG351" i="18"/>
  <c r="Q80" i="18"/>
  <c r="R162" i="18"/>
  <c r="Q188" i="18"/>
  <c r="R270" i="18"/>
  <c r="Q296" i="18"/>
  <c r="R378" i="18"/>
  <c r="Q404" i="18"/>
  <c r="R486" i="18"/>
  <c r="Q512" i="18"/>
  <c r="Q674" i="18"/>
  <c r="Q675" i="18"/>
  <c r="AG27" i="18"/>
  <c r="AG54" i="18"/>
  <c r="AH81" i="18"/>
  <c r="AG135" i="18"/>
  <c r="AG162" i="18"/>
  <c r="AH189" i="18"/>
  <c r="AG242" i="18"/>
  <c r="AH269" i="18"/>
  <c r="AH296" i="18"/>
  <c r="AG378" i="18"/>
  <c r="AG432" i="18"/>
  <c r="AG486" i="18"/>
  <c r="AG540" i="18"/>
  <c r="AG594" i="18"/>
  <c r="AG648" i="18"/>
  <c r="AH674" i="18"/>
  <c r="R54" i="18"/>
  <c r="R27" i="18"/>
  <c r="Q108" i="18"/>
  <c r="R135" i="18"/>
  <c r="Q216" i="18"/>
  <c r="R243" i="18"/>
  <c r="Q324" i="18"/>
  <c r="R351" i="18"/>
  <c r="Q432" i="18"/>
  <c r="R459" i="18"/>
  <c r="Q540" i="18"/>
  <c r="Q620" i="18"/>
  <c r="Q647" i="18"/>
  <c r="R674" i="18"/>
  <c r="AG25" i="18"/>
  <c r="AH54" i="18"/>
  <c r="AG80" i="18"/>
  <c r="AG107" i="18"/>
  <c r="AH162" i="18"/>
  <c r="AG188" i="18"/>
  <c r="AG215" i="18"/>
  <c r="AH242" i="18"/>
  <c r="AG270" i="18"/>
  <c r="AG324" i="18"/>
  <c r="Q21" i="18"/>
  <c r="AG20" i="18"/>
  <c r="AG16" i="18"/>
  <c r="AH216" i="18"/>
  <c r="AH215" i="18"/>
  <c r="AH270" i="18"/>
  <c r="AH324" i="18"/>
  <c r="AH26" i="18"/>
  <c r="AH53" i="18"/>
  <c r="AH80" i="18"/>
  <c r="AH107" i="18"/>
  <c r="AH134" i="18"/>
  <c r="AH161" i="18"/>
  <c r="AH188" i="18"/>
  <c r="AH378" i="18"/>
  <c r="AH432" i="18"/>
  <c r="AH486" i="18"/>
  <c r="AH540" i="18"/>
  <c r="AH594" i="18"/>
  <c r="AH648" i="18"/>
  <c r="R26" i="18"/>
  <c r="R53" i="18"/>
  <c r="R80" i="18"/>
  <c r="R107" i="18"/>
  <c r="R134" i="18"/>
  <c r="R161" i="18"/>
  <c r="R188" i="18"/>
  <c r="R215" i="18"/>
  <c r="R242" i="18"/>
  <c r="R269" i="18"/>
  <c r="R296" i="18"/>
  <c r="R323" i="18"/>
  <c r="R350" i="18"/>
  <c r="R377" i="18"/>
  <c r="R404" i="18"/>
  <c r="R431" i="18"/>
  <c r="R458" i="18"/>
  <c r="R485" i="18"/>
  <c r="R512" i="18"/>
  <c r="R594" i="18"/>
  <c r="R648" i="18"/>
  <c r="R567" i="18"/>
  <c r="Q16" i="18"/>
  <c r="Q13" i="18"/>
  <c r="C12" i="19"/>
  <c r="D12" i="19" s="1"/>
  <c r="E12" i="19" s="1"/>
  <c r="F12" i="19" s="1"/>
  <c r="G12" i="19" s="1"/>
  <c r="H12" i="19" s="1"/>
  <c r="I12" i="19" s="1"/>
  <c r="J12" i="19" s="1"/>
  <c r="K12" i="19" s="1"/>
  <c r="L12" i="19" s="1"/>
  <c r="M12" i="19" s="1"/>
  <c r="N12" i="19" s="1"/>
  <c r="O12" i="19" s="1"/>
  <c r="P12" i="19" s="1"/>
  <c r="Q12" i="19" s="1"/>
  <c r="R12" i="19" s="1"/>
  <c r="S12" i="19" s="1"/>
  <c r="T12" i="19" s="1"/>
  <c r="U12" i="19" s="1"/>
  <c r="V12" i="19" s="1"/>
  <c r="W12" i="19" s="1"/>
  <c r="X12" i="19" s="1"/>
  <c r="Y12" i="19" s="1"/>
  <c r="Z12" i="19" s="1"/>
  <c r="AA12" i="19" s="1"/>
  <c r="AB12" i="19" s="1"/>
  <c r="AC12" i="19" s="1"/>
  <c r="AD12" i="19" s="1"/>
  <c r="AE12" i="19" s="1"/>
  <c r="AF12" i="19" s="1"/>
  <c r="AG12" i="19" s="1"/>
  <c r="AH12" i="19" s="1"/>
  <c r="AF11" i="19"/>
  <c r="AE11" i="19"/>
  <c r="AD11" i="19"/>
  <c r="AC11" i="19"/>
  <c r="AB11" i="19"/>
  <c r="AA11" i="19"/>
  <c r="Z11" i="19"/>
  <c r="Y11" i="19"/>
  <c r="X11" i="19"/>
  <c r="W11" i="19"/>
  <c r="V11" i="19"/>
  <c r="P11" i="19"/>
  <c r="O11" i="19"/>
  <c r="N11" i="19"/>
  <c r="M11" i="19"/>
  <c r="L11" i="19"/>
  <c r="K11" i="19"/>
  <c r="J11" i="19"/>
  <c r="I11" i="19"/>
  <c r="H11" i="19"/>
  <c r="G11" i="19"/>
  <c r="F11" i="19"/>
  <c r="AF10" i="19"/>
  <c r="AE10" i="19"/>
  <c r="AD10" i="19"/>
  <c r="AC10" i="19"/>
  <c r="AB10" i="19"/>
  <c r="AA10" i="19"/>
  <c r="Z10" i="19"/>
  <c r="Y10" i="19"/>
  <c r="X10" i="19"/>
  <c r="W10" i="19"/>
  <c r="V10" i="19"/>
  <c r="AH20" i="19" s="1"/>
  <c r="C12" i="18"/>
  <c r="D12" i="18" s="1"/>
  <c r="E12" i="18" s="1"/>
  <c r="F12" i="18" s="1"/>
  <c r="AF11" i="18"/>
  <c r="AE11" i="18"/>
  <c r="AD11" i="18"/>
  <c r="AC11" i="18"/>
  <c r="AB11" i="18"/>
  <c r="AA11" i="18"/>
  <c r="Z11" i="18"/>
  <c r="Y11" i="18"/>
  <c r="X11" i="18"/>
  <c r="W11" i="18"/>
  <c r="V11" i="18"/>
  <c r="P11" i="18"/>
  <c r="O11" i="18"/>
  <c r="N11" i="18"/>
  <c r="M11" i="18"/>
  <c r="L11" i="18"/>
  <c r="K11" i="18"/>
  <c r="J11" i="18"/>
  <c r="I11" i="18"/>
  <c r="H11" i="18"/>
  <c r="G11" i="18"/>
  <c r="F11" i="18"/>
  <c r="AH32" i="19"/>
  <c r="A32" i="19" s="1"/>
  <c r="R18" i="19"/>
  <c r="R22" i="19"/>
  <c r="R20" i="19"/>
  <c r="R17" i="18"/>
  <c r="R18" i="18"/>
  <c r="AH23" i="19"/>
  <c r="AH17" i="19"/>
  <c r="R23" i="19"/>
  <c r="R21" i="19"/>
  <c r="R19" i="19"/>
  <c r="R17" i="19"/>
  <c r="R27" i="19"/>
  <c r="AH22" i="18"/>
  <c r="AH20" i="18" s="1"/>
  <c r="AH19" i="18"/>
  <c r="AH17" i="18"/>
  <c r="R22" i="18"/>
  <c r="R20" i="18" s="1"/>
  <c r="G12" i="18"/>
  <c r="H12" i="18" s="1"/>
  <c r="I12" i="18" s="1"/>
  <c r="J12" i="18" s="1"/>
  <c r="K12" i="18" s="1"/>
  <c r="L12" i="18" s="1"/>
  <c r="M12" i="18" s="1"/>
  <c r="N12" i="18" s="1"/>
  <c r="O12" i="18" s="1"/>
  <c r="P12" i="18" s="1"/>
  <c r="Q12" i="18" s="1"/>
  <c r="R12" i="18" s="1"/>
  <c r="S12" i="18" s="1"/>
  <c r="T12" i="18" s="1"/>
  <c r="U12" i="18" s="1"/>
  <c r="V12" i="18" s="1"/>
  <c r="W12" i="18" s="1"/>
  <c r="X12" i="18" s="1"/>
  <c r="Y12" i="18" s="1"/>
  <c r="Z12" i="18" s="1"/>
  <c r="AA12" i="18" s="1"/>
  <c r="AB12" i="18" s="1"/>
  <c r="AC12" i="18" s="1"/>
  <c r="AD12" i="18" s="1"/>
  <c r="AE12" i="18" s="1"/>
  <c r="AF12" i="18" s="1"/>
  <c r="AG12" i="18" s="1"/>
  <c r="AH12" i="18" s="1"/>
  <c r="B32" i="16"/>
  <c r="A709" i="19"/>
  <c r="A707" i="19"/>
  <c r="A705" i="19"/>
  <c r="A703" i="19"/>
  <c r="A701" i="19"/>
  <c r="A699" i="19"/>
  <c r="A697" i="19"/>
  <c r="A695" i="19"/>
  <c r="A693" i="19"/>
  <c r="A691" i="19"/>
  <c r="A689" i="19"/>
  <c r="A687" i="19"/>
  <c r="A685" i="19"/>
  <c r="B685" i="19"/>
  <c r="B686" i="19" s="1"/>
  <c r="B687" i="19" s="1"/>
  <c r="B688" i="19" s="1"/>
  <c r="B689" i="19" s="1"/>
  <c r="B690" i="19" s="1"/>
  <c r="B691" i="19" s="1"/>
  <c r="B692" i="19" s="1"/>
  <c r="B693" i="19" s="1"/>
  <c r="B694" i="19" s="1"/>
  <c r="B695" i="19" s="1"/>
  <c r="B696" i="19" s="1"/>
  <c r="B697" i="19" s="1"/>
  <c r="B698" i="19" s="1"/>
  <c r="B699" i="19" s="1"/>
  <c r="B700" i="19" s="1"/>
  <c r="B701" i="19" s="1"/>
  <c r="B702" i="19" s="1"/>
  <c r="B703" i="19" s="1"/>
  <c r="B704" i="19" s="1"/>
  <c r="B705" i="19" s="1"/>
  <c r="B706" i="19" s="1"/>
  <c r="B707" i="19" s="1"/>
  <c r="B708" i="19" s="1"/>
  <c r="B709" i="19" s="1"/>
  <c r="A682" i="19"/>
  <c r="A680" i="19"/>
  <c r="A678" i="19"/>
  <c r="A676" i="19"/>
  <c r="A674" i="19"/>
  <c r="A672" i="19"/>
  <c r="A670" i="19"/>
  <c r="A668" i="19"/>
  <c r="A666" i="19"/>
  <c r="A664" i="19"/>
  <c r="A662" i="19"/>
  <c r="A660" i="19"/>
  <c r="A658" i="19"/>
  <c r="B658" i="19"/>
  <c r="B659" i="19" s="1"/>
  <c r="B660" i="19" s="1"/>
  <c r="B661" i="19" s="1"/>
  <c r="B662" i="19" s="1"/>
  <c r="B663" i="19" s="1"/>
  <c r="B664" i="19" s="1"/>
  <c r="B665" i="19" s="1"/>
  <c r="B666" i="19" s="1"/>
  <c r="B667" i="19" s="1"/>
  <c r="B668" i="19" s="1"/>
  <c r="B669" i="19" s="1"/>
  <c r="B670" i="19" s="1"/>
  <c r="B671" i="19" s="1"/>
  <c r="B672" i="19" s="1"/>
  <c r="B673" i="19" s="1"/>
  <c r="B674" i="19" s="1"/>
  <c r="B675" i="19" s="1"/>
  <c r="B676" i="19" s="1"/>
  <c r="B677" i="19" s="1"/>
  <c r="B678" i="19" s="1"/>
  <c r="B679" i="19" s="1"/>
  <c r="B680" i="19" s="1"/>
  <c r="B681" i="19" s="1"/>
  <c r="B682" i="19" s="1"/>
  <c r="A654" i="19"/>
  <c r="A652" i="19"/>
  <c r="A650" i="19"/>
  <c r="A648" i="19"/>
  <c r="A646" i="19"/>
  <c r="A644" i="19"/>
  <c r="A642" i="19"/>
  <c r="A640" i="19"/>
  <c r="A638" i="19"/>
  <c r="A636" i="19"/>
  <c r="A634" i="19"/>
  <c r="A632" i="19"/>
  <c r="B631" i="19"/>
  <c r="B632" i="19" s="1"/>
  <c r="B633" i="19"/>
  <c r="B634" i="19" s="1"/>
  <c r="B635" i="19" s="1"/>
  <c r="B636" i="19" s="1"/>
  <c r="B637" i="19" s="1"/>
  <c r="B638" i="19" s="1"/>
  <c r="B639" i="19" s="1"/>
  <c r="B640" i="19" s="1"/>
  <c r="B641" i="19" s="1"/>
  <c r="B642" i="19" s="1"/>
  <c r="B643" i="19" s="1"/>
  <c r="B644" i="19" s="1"/>
  <c r="B645" i="19" s="1"/>
  <c r="B646" i="19" s="1"/>
  <c r="B647" i="19" s="1"/>
  <c r="B648" i="19" s="1"/>
  <c r="B649" i="19" s="1"/>
  <c r="B650" i="19" s="1"/>
  <c r="B651" i="19" s="1"/>
  <c r="B652" i="19" s="1"/>
  <c r="B653" i="19" s="1"/>
  <c r="B654" i="19" s="1"/>
  <c r="B655" i="19" s="1"/>
  <c r="A627" i="19"/>
  <c r="A625" i="19"/>
  <c r="A623" i="19"/>
  <c r="A621" i="19"/>
  <c r="A619" i="19"/>
  <c r="A617" i="19"/>
  <c r="A615" i="19"/>
  <c r="A613" i="19"/>
  <c r="A611" i="19"/>
  <c r="A609" i="19"/>
  <c r="A607" i="19"/>
  <c r="A605" i="19"/>
  <c r="B604" i="19"/>
  <c r="B605" i="19"/>
  <c r="B606" i="19" s="1"/>
  <c r="B607" i="19" s="1"/>
  <c r="B608" i="19" s="1"/>
  <c r="B609" i="19" s="1"/>
  <c r="B610" i="19" s="1"/>
  <c r="B611" i="19" s="1"/>
  <c r="B612" i="19" s="1"/>
  <c r="B613" i="19" s="1"/>
  <c r="B614" i="19" s="1"/>
  <c r="B615" i="19" s="1"/>
  <c r="B616" i="19" s="1"/>
  <c r="B617" i="19" s="1"/>
  <c r="B618" i="19" s="1"/>
  <c r="B619" i="19" s="1"/>
  <c r="B620" i="19" s="1"/>
  <c r="B621" i="19" s="1"/>
  <c r="B622" i="19" s="1"/>
  <c r="B623" i="19" s="1"/>
  <c r="B624" i="19" s="1"/>
  <c r="B625" i="19" s="1"/>
  <c r="B626" i="19" s="1"/>
  <c r="B627" i="19" s="1"/>
  <c r="B628" i="19" s="1"/>
  <c r="A601" i="19"/>
  <c r="A599" i="19"/>
  <c r="A597" i="19"/>
  <c r="A595" i="19"/>
  <c r="A593" i="19"/>
  <c r="A591" i="19"/>
  <c r="A589" i="19"/>
  <c r="A587" i="19"/>
  <c r="A585" i="19"/>
  <c r="A583" i="19"/>
  <c r="A581" i="19"/>
  <c r="A579" i="19"/>
  <c r="A577" i="19"/>
  <c r="B577" i="19"/>
  <c r="B578" i="19" s="1"/>
  <c r="B579" i="19" s="1"/>
  <c r="B580" i="19" s="1"/>
  <c r="B581" i="19" s="1"/>
  <c r="B582" i="19" s="1"/>
  <c r="B583" i="19" s="1"/>
  <c r="B584" i="19" s="1"/>
  <c r="B585" i="19" s="1"/>
  <c r="B586" i="19" s="1"/>
  <c r="B587" i="19" s="1"/>
  <c r="B588" i="19" s="1"/>
  <c r="B589" i="19" s="1"/>
  <c r="B590" i="19" s="1"/>
  <c r="B591" i="19" s="1"/>
  <c r="B592" i="19" s="1"/>
  <c r="B593" i="19" s="1"/>
  <c r="B594" i="19" s="1"/>
  <c r="B595" i="19" s="1"/>
  <c r="B596" i="19" s="1"/>
  <c r="B597" i="19" s="1"/>
  <c r="B598" i="19" s="1"/>
  <c r="B599" i="19" s="1"/>
  <c r="B600" i="19" s="1"/>
  <c r="B601" i="19" s="1"/>
  <c r="A574" i="19"/>
  <c r="A572" i="19"/>
  <c r="A570" i="19"/>
  <c r="A568" i="19"/>
  <c r="A566" i="19"/>
  <c r="A564" i="19"/>
  <c r="A562" i="19"/>
  <c r="A560" i="19"/>
  <c r="A558" i="19"/>
  <c r="A556" i="19"/>
  <c r="A554" i="19"/>
  <c r="A552" i="19"/>
  <c r="A550" i="19"/>
  <c r="B550" i="19"/>
  <c r="B551" i="19"/>
  <c r="B552" i="19" s="1"/>
  <c r="B553" i="19" s="1"/>
  <c r="B554" i="19" s="1"/>
  <c r="B555" i="19" s="1"/>
  <c r="B556" i="19" s="1"/>
  <c r="B557" i="19" s="1"/>
  <c r="B558" i="19" s="1"/>
  <c r="B559" i="19" s="1"/>
  <c r="B560" i="19" s="1"/>
  <c r="B561" i="19" s="1"/>
  <c r="B562" i="19" s="1"/>
  <c r="B563" i="19" s="1"/>
  <c r="B564" i="19" s="1"/>
  <c r="B565" i="19" s="1"/>
  <c r="B566" i="19" s="1"/>
  <c r="B567" i="19" s="1"/>
  <c r="B568" i="19" s="1"/>
  <c r="B569" i="19" s="1"/>
  <c r="B570" i="19" s="1"/>
  <c r="B571" i="19" s="1"/>
  <c r="B572" i="19" s="1"/>
  <c r="B573" i="19" s="1"/>
  <c r="B574" i="19" s="1"/>
  <c r="A546" i="19"/>
  <c r="A544" i="19"/>
  <c r="A542" i="19"/>
  <c r="A540" i="19"/>
  <c r="A538" i="19"/>
  <c r="A536" i="19"/>
  <c r="A534" i="19"/>
  <c r="A532" i="19"/>
  <c r="A530" i="19"/>
  <c r="A528" i="19"/>
  <c r="A526" i="19"/>
  <c r="A524" i="19"/>
  <c r="B523" i="19"/>
  <c r="B524" i="19" s="1"/>
  <c r="B525" i="19" s="1"/>
  <c r="B526" i="19" s="1"/>
  <c r="B527" i="19" s="1"/>
  <c r="B528" i="19" s="1"/>
  <c r="B529" i="19" s="1"/>
  <c r="B530" i="19" s="1"/>
  <c r="B531" i="19" s="1"/>
  <c r="B532" i="19" s="1"/>
  <c r="B533" i="19" s="1"/>
  <c r="B534" i="19" s="1"/>
  <c r="B535" i="19" s="1"/>
  <c r="B536" i="19" s="1"/>
  <c r="B537" i="19" s="1"/>
  <c r="B538" i="19" s="1"/>
  <c r="B539" i="19" s="1"/>
  <c r="B540" i="19" s="1"/>
  <c r="B541" i="19" s="1"/>
  <c r="B542" i="19" s="1"/>
  <c r="B543" i="19" s="1"/>
  <c r="B544" i="19" s="1"/>
  <c r="B545" i="19" s="1"/>
  <c r="B546" i="19" s="1"/>
  <c r="B547" i="19" s="1"/>
  <c r="A519" i="19"/>
  <c r="A517" i="19"/>
  <c r="A515" i="19"/>
  <c r="A513" i="19"/>
  <c r="A511" i="19"/>
  <c r="A509" i="19"/>
  <c r="A507" i="19"/>
  <c r="A505" i="19"/>
  <c r="A503" i="19"/>
  <c r="A501" i="19"/>
  <c r="A499" i="19"/>
  <c r="A497" i="19"/>
  <c r="B496" i="19"/>
  <c r="B497" i="19" s="1"/>
  <c r="B498" i="19" s="1"/>
  <c r="B499" i="19" s="1"/>
  <c r="B500" i="19" s="1"/>
  <c r="B501" i="19" s="1"/>
  <c r="B502" i="19" s="1"/>
  <c r="B503" i="19" s="1"/>
  <c r="B504" i="19" s="1"/>
  <c r="B505" i="19" s="1"/>
  <c r="B506" i="19" s="1"/>
  <c r="B507" i="19" s="1"/>
  <c r="B508" i="19" s="1"/>
  <c r="B509" i="19" s="1"/>
  <c r="B510" i="19" s="1"/>
  <c r="B511" i="19" s="1"/>
  <c r="B512" i="19" s="1"/>
  <c r="B513" i="19" s="1"/>
  <c r="B514" i="19" s="1"/>
  <c r="B515" i="19" s="1"/>
  <c r="B516" i="19" s="1"/>
  <c r="B517" i="19" s="1"/>
  <c r="B518" i="19" s="1"/>
  <c r="B519" i="19" s="1"/>
  <c r="B520" i="19" s="1"/>
  <c r="A493" i="19"/>
  <c r="A491" i="19"/>
  <c r="A489" i="19"/>
  <c r="A487" i="19"/>
  <c r="A485" i="19"/>
  <c r="A483" i="19"/>
  <c r="A481" i="19"/>
  <c r="A479" i="19"/>
  <c r="A477" i="19"/>
  <c r="A475" i="19"/>
  <c r="A473" i="19"/>
  <c r="A471" i="19"/>
  <c r="A469" i="19"/>
  <c r="B469" i="19"/>
  <c r="B470" i="19" s="1"/>
  <c r="B471" i="19" s="1"/>
  <c r="B472" i="19" s="1"/>
  <c r="B473" i="19" s="1"/>
  <c r="B474" i="19" s="1"/>
  <c r="B475" i="19" s="1"/>
  <c r="B476" i="19" s="1"/>
  <c r="B477" i="19" s="1"/>
  <c r="B478" i="19" s="1"/>
  <c r="B479" i="19" s="1"/>
  <c r="B480" i="19" s="1"/>
  <c r="B481" i="19" s="1"/>
  <c r="B482" i="19" s="1"/>
  <c r="B483" i="19" s="1"/>
  <c r="B484" i="19" s="1"/>
  <c r="B485" i="19" s="1"/>
  <c r="B486" i="19" s="1"/>
  <c r="B487" i="19" s="1"/>
  <c r="B488" i="19" s="1"/>
  <c r="B489" i="19" s="1"/>
  <c r="B490" i="19" s="1"/>
  <c r="B491" i="19" s="1"/>
  <c r="B492" i="19" s="1"/>
  <c r="B493" i="19" s="1"/>
  <c r="A464" i="19"/>
  <c r="A462" i="19"/>
  <c r="A460" i="19"/>
  <c r="A458" i="19"/>
  <c r="A456" i="19"/>
  <c r="A452" i="19"/>
  <c r="A450" i="19"/>
  <c r="A448" i="19"/>
  <c r="A446" i="19"/>
  <c r="A444" i="19"/>
  <c r="A442" i="19"/>
  <c r="B442" i="19"/>
  <c r="B443" i="19" s="1"/>
  <c r="B444" i="19" s="1"/>
  <c r="B445" i="19" s="1"/>
  <c r="B446" i="19" s="1"/>
  <c r="B447" i="19" s="1"/>
  <c r="B448" i="19" s="1"/>
  <c r="B449" i="19" s="1"/>
  <c r="B450" i="19" s="1"/>
  <c r="B451" i="19" s="1"/>
  <c r="B452" i="19" s="1"/>
  <c r="B453" i="19" s="1"/>
  <c r="B454" i="19" s="1"/>
  <c r="B455" i="19" s="1"/>
  <c r="B456" i="19" s="1"/>
  <c r="B457" i="19" s="1"/>
  <c r="B458" i="19" s="1"/>
  <c r="B459" i="19" s="1"/>
  <c r="B460" i="19" s="1"/>
  <c r="B461" i="19" s="1"/>
  <c r="B462" i="19" s="1"/>
  <c r="B463" i="19" s="1"/>
  <c r="B464" i="19" s="1"/>
  <c r="B465" i="19" s="1"/>
  <c r="B466" i="19" s="1"/>
  <c r="A438" i="19"/>
  <c r="A436" i="19"/>
  <c r="A434" i="19"/>
  <c r="A432" i="19"/>
  <c r="A430" i="19"/>
  <c r="A428" i="19"/>
  <c r="A426" i="19"/>
  <c r="A424" i="19"/>
  <c r="A422" i="19"/>
  <c r="A420" i="19"/>
  <c r="A418" i="19"/>
  <c r="A416" i="19"/>
  <c r="B415" i="19"/>
  <c r="B416" i="19" s="1"/>
  <c r="B417" i="19"/>
  <c r="B418" i="19" s="1"/>
  <c r="B419" i="19" s="1"/>
  <c r="B420" i="19" s="1"/>
  <c r="B421" i="19" s="1"/>
  <c r="B422" i="19" s="1"/>
  <c r="B423" i="19" s="1"/>
  <c r="B424" i="19" s="1"/>
  <c r="B425" i="19" s="1"/>
  <c r="B426" i="19" s="1"/>
  <c r="B427" i="19" s="1"/>
  <c r="B428" i="19" s="1"/>
  <c r="B429" i="19" s="1"/>
  <c r="B430" i="19" s="1"/>
  <c r="B431" i="19" s="1"/>
  <c r="B432" i="19" s="1"/>
  <c r="B433" i="19" s="1"/>
  <c r="B434" i="19" s="1"/>
  <c r="B435" i="19" s="1"/>
  <c r="B436" i="19" s="1"/>
  <c r="B437" i="19" s="1"/>
  <c r="B438" i="19" s="1"/>
  <c r="B439" i="19" s="1"/>
  <c r="A411" i="19"/>
  <c r="A409" i="19"/>
  <c r="A407" i="19"/>
  <c r="A405" i="19"/>
  <c r="A403" i="19"/>
  <c r="A401" i="19"/>
  <c r="A399" i="19"/>
  <c r="A397" i="19"/>
  <c r="A395" i="19"/>
  <c r="A393" i="19"/>
  <c r="A391" i="19"/>
  <c r="A389" i="19"/>
  <c r="B388" i="19"/>
  <c r="B389" i="19"/>
  <c r="B390" i="19" s="1"/>
  <c r="B391" i="19" s="1"/>
  <c r="B392" i="19" s="1"/>
  <c r="B393" i="19" s="1"/>
  <c r="B394" i="19" s="1"/>
  <c r="B395" i="19" s="1"/>
  <c r="B396" i="19" s="1"/>
  <c r="B397" i="19" s="1"/>
  <c r="B398" i="19" s="1"/>
  <c r="B399" i="19" s="1"/>
  <c r="B400" i="19" s="1"/>
  <c r="B401" i="19" s="1"/>
  <c r="B402" i="19" s="1"/>
  <c r="B403" i="19" s="1"/>
  <c r="B404" i="19" s="1"/>
  <c r="B405" i="19" s="1"/>
  <c r="B406" i="19" s="1"/>
  <c r="B407" i="19" s="1"/>
  <c r="B408" i="19" s="1"/>
  <c r="B409" i="19" s="1"/>
  <c r="B410" i="19" s="1"/>
  <c r="B411" i="19" s="1"/>
  <c r="B412" i="19" s="1"/>
  <c r="A385" i="19"/>
  <c r="A383" i="19"/>
  <c r="A381" i="19"/>
  <c r="A379" i="19"/>
  <c r="A377" i="19"/>
  <c r="A375" i="19"/>
  <c r="A373" i="19"/>
  <c r="A371" i="19"/>
  <c r="A369" i="19"/>
  <c r="A367" i="19"/>
  <c r="A365" i="19"/>
  <c r="A363" i="19"/>
  <c r="A361" i="19"/>
  <c r="B361" i="19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B384" i="19" s="1"/>
  <c r="B385" i="19" s="1"/>
  <c r="A354" i="19"/>
  <c r="A352" i="19"/>
  <c r="A350" i="19"/>
  <c r="A348" i="19"/>
  <c r="A346" i="19"/>
  <c r="A344" i="19"/>
  <c r="A342" i="19"/>
  <c r="A340" i="19"/>
  <c r="A338" i="19"/>
  <c r="A336" i="19"/>
  <c r="A334" i="19"/>
  <c r="B334" i="19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A330" i="19"/>
  <c r="A328" i="19"/>
  <c r="A326" i="19"/>
  <c r="A324" i="19"/>
  <c r="A322" i="19"/>
  <c r="A320" i="19"/>
  <c r="A318" i="19"/>
  <c r="A316" i="19"/>
  <c r="A314" i="19"/>
  <c r="A312" i="19"/>
  <c r="A310" i="19"/>
  <c r="A308" i="19"/>
  <c r="B307" i="19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A303" i="19"/>
  <c r="A301" i="19"/>
  <c r="A299" i="19"/>
  <c r="A297" i="19"/>
  <c r="A295" i="19"/>
  <c r="A293" i="19"/>
  <c r="A291" i="19"/>
  <c r="A289" i="19"/>
  <c r="A287" i="19"/>
  <c r="A285" i="19"/>
  <c r="A283" i="19"/>
  <c r="A281" i="19"/>
  <c r="B280" i="19"/>
  <c r="B281" i="19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A277" i="19"/>
  <c r="A275" i="19"/>
  <c r="A273" i="19"/>
  <c r="A271" i="19"/>
  <c r="A269" i="19"/>
  <c r="A267" i="19"/>
  <c r="A265" i="19"/>
  <c r="A263" i="19"/>
  <c r="A261" i="19"/>
  <c r="A259" i="19"/>
  <c r="A257" i="19"/>
  <c r="A255" i="19"/>
  <c r="A253" i="19"/>
  <c r="B253" i="19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A250" i="19"/>
  <c r="A248" i="19"/>
  <c r="A246" i="19"/>
  <c r="A244" i="19"/>
  <c r="A242" i="19"/>
  <c r="A240" i="19"/>
  <c r="A238" i="19"/>
  <c r="A236" i="19"/>
  <c r="A234" i="19"/>
  <c r="A232" i="19"/>
  <c r="A230" i="19"/>
  <c r="A228" i="19"/>
  <c r="A226" i="19"/>
  <c r="B226" i="19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A222" i="19"/>
  <c r="A220" i="19"/>
  <c r="A218" i="19"/>
  <c r="A216" i="19"/>
  <c r="A214" i="19"/>
  <c r="A212" i="19"/>
  <c r="A210" i="19"/>
  <c r="A208" i="19"/>
  <c r="A206" i="19"/>
  <c r="A204" i="19"/>
  <c r="A202" i="19"/>
  <c r="A200" i="19"/>
  <c r="B199" i="19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A195" i="19"/>
  <c r="A193" i="19"/>
  <c r="A191" i="19"/>
  <c r="A189" i="19"/>
  <c r="A187" i="19"/>
  <c r="A185" i="19"/>
  <c r="A183" i="19"/>
  <c r="A181" i="19"/>
  <c r="A179" i="19"/>
  <c r="A177" i="19"/>
  <c r="A175" i="19"/>
  <c r="A173" i="19"/>
  <c r="B172" i="19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A169" i="19"/>
  <c r="A167" i="19"/>
  <c r="A165" i="19"/>
  <c r="A163" i="19"/>
  <c r="A161" i="19"/>
  <c r="A159" i="19"/>
  <c r="A157" i="19"/>
  <c r="A155" i="19"/>
  <c r="A153" i="19"/>
  <c r="A151" i="19"/>
  <c r="A149" i="19"/>
  <c r="A147" i="19"/>
  <c r="A145" i="19"/>
  <c r="B145" i="19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A140" i="19"/>
  <c r="A138" i="19"/>
  <c r="A136" i="19"/>
  <c r="A134" i="19"/>
  <c r="A132" i="19"/>
  <c r="A130" i="19"/>
  <c r="A128" i="19"/>
  <c r="A126" i="19"/>
  <c r="A124" i="19"/>
  <c r="A122" i="19"/>
  <c r="A120" i="19"/>
  <c r="A118" i="19"/>
  <c r="B118" i="19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A114" i="19"/>
  <c r="A112" i="19"/>
  <c r="A110" i="19"/>
  <c r="A108" i="19"/>
  <c r="A106" i="19"/>
  <c r="A104" i="19"/>
  <c r="A102" i="19"/>
  <c r="A100" i="19"/>
  <c r="A98" i="19"/>
  <c r="A96" i="19"/>
  <c r="A94" i="19"/>
  <c r="A92" i="19"/>
  <c r="B91" i="19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A87" i="19"/>
  <c r="A85" i="19"/>
  <c r="A83" i="19"/>
  <c r="A81" i="19"/>
  <c r="A79" i="19"/>
  <c r="A77" i="19"/>
  <c r="A75" i="19"/>
  <c r="A73" i="19"/>
  <c r="A71" i="19"/>
  <c r="A69" i="19"/>
  <c r="A67" i="19"/>
  <c r="A65" i="19"/>
  <c r="B64" i="19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A61" i="19"/>
  <c r="A59" i="19"/>
  <c r="A57" i="19"/>
  <c r="A55" i="19"/>
  <c r="A53" i="19"/>
  <c r="A51" i="19"/>
  <c r="A49" i="19"/>
  <c r="A47" i="19"/>
  <c r="A45" i="19"/>
  <c r="A43" i="19"/>
  <c r="A41" i="19"/>
  <c r="A39" i="19"/>
  <c r="A37" i="19"/>
  <c r="B37" i="19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27" i="19"/>
  <c r="B28" i="19" s="1"/>
  <c r="B29" i="19" s="1"/>
  <c r="B30" i="19" s="1"/>
  <c r="B31" i="19" s="1"/>
  <c r="B32" i="19" s="1"/>
  <c r="B33" i="19" s="1"/>
  <c r="B17" i="19"/>
  <c r="B18" i="19" s="1"/>
  <c r="B19" i="19" s="1"/>
  <c r="B20" i="19" s="1"/>
  <c r="B21" i="19" s="1"/>
  <c r="B22" i="19" s="1"/>
  <c r="B23" i="19" s="1"/>
  <c r="B24" i="19" s="1"/>
  <c r="B6" i="19"/>
  <c r="A699" i="18"/>
  <c r="A697" i="18"/>
  <c r="A695" i="18"/>
  <c r="A693" i="18"/>
  <c r="A691" i="18"/>
  <c r="A689" i="18"/>
  <c r="A687" i="18"/>
  <c r="A685" i="18"/>
  <c r="A683" i="18"/>
  <c r="A681" i="18"/>
  <c r="A679" i="18"/>
  <c r="A677" i="18"/>
  <c r="B676" i="18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A670" i="18"/>
  <c r="A668" i="18"/>
  <c r="A666" i="18"/>
  <c r="A664" i="18"/>
  <c r="A662" i="18"/>
  <c r="A660" i="18"/>
  <c r="A658" i="18"/>
  <c r="A650" i="18"/>
  <c r="B649" i="18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A646" i="18"/>
  <c r="A644" i="18"/>
  <c r="A642" i="18"/>
  <c r="A640" i="18"/>
  <c r="A638" i="18"/>
  <c r="A636" i="18"/>
  <c r="A634" i="18"/>
  <c r="A632" i="18"/>
  <c r="A630" i="18"/>
  <c r="A628" i="18"/>
  <c r="A626" i="18"/>
  <c r="A624" i="18"/>
  <c r="A622" i="18"/>
  <c r="B622" i="18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595" i="18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A591" i="18"/>
  <c r="A589" i="18"/>
  <c r="A587" i="18"/>
  <c r="A585" i="18"/>
  <c r="A583" i="18"/>
  <c r="A581" i="18"/>
  <c r="A579" i="18"/>
  <c r="A577" i="18"/>
  <c r="A575" i="18"/>
  <c r="A573" i="18"/>
  <c r="A571" i="18"/>
  <c r="A569" i="18"/>
  <c r="B568" i="18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A564" i="18"/>
  <c r="A562" i="18"/>
  <c r="A560" i="18"/>
  <c r="A558" i="18"/>
  <c r="A556" i="18"/>
  <c r="A554" i="18"/>
  <c r="A552" i="18"/>
  <c r="A550" i="18"/>
  <c r="A548" i="18"/>
  <c r="A546" i="18"/>
  <c r="A544" i="18"/>
  <c r="A542" i="18"/>
  <c r="B541" i="18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A538" i="18"/>
  <c r="A536" i="18"/>
  <c r="A534" i="18"/>
  <c r="A532" i="18"/>
  <c r="A530" i="18"/>
  <c r="A528" i="18"/>
  <c r="A526" i="18"/>
  <c r="A524" i="18"/>
  <c r="A522" i="18"/>
  <c r="A520" i="18"/>
  <c r="A518" i="18"/>
  <c r="A516" i="18"/>
  <c r="A514" i="18"/>
  <c r="B514" i="18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A505" i="18"/>
  <c r="A503" i="18"/>
  <c r="A501" i="18"/>
  <c r="A499" i="18"/>
  <c r="A497" i="18"/>
  <c r="A495" i="18"/>
  <c r="A493" i="18"/>
  <c r="A491" i="18"/>
  <c r="A489" i="18"/>
  <c r="A487" i="18"/>
  <c r="B487" i="18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A483" i="18"/>
  <c r="A481" i="18"/>
  <c r="A479" i="18"/>
  <c r="A477" i="18"/>
  <c r="A475" i="18"/>
  <c r="A473" i="18"/>
  <c r="A471" i="18"/>
  <c r="A469" i="18"/>
  <c r="A467" i="18"/>
  <c r="A465" i="18"/>
  <c r="A463" i="18"/>
  <c r="A461" i="18"/>
  <c r="B460" i="18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A456" i="18"/>
  <c r="A454" i="18"/>
  <c r="A452" i="18"/>
  <c r="A450" i="18"/>
  <c r="A448" i="18"/>
  <c r="A446" i="18"/>
  <c r="A444" i="18"/>
  <c r="A442" i="18"/>
  <c r="A440" i="18"/>
  <c r="A438" i="18"/>
  <c r="A436" i="18"/>
  <c r="A434" i="18"/>
  <c r="B433" i="18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A430" i="18"/>
  <c r="A428" i="18"/>
  <c r="A426" i="18"/>
  <c r="A424" i="18"/>
  <c r="A422" i="18"/>
  <c r="A420" i="18"/>
  <c r="A418" i="18"/>
  <c r="A416" i="18"/>
  <c r="A414" i="18"/>
  <c r="A412" i="18"/>
  <c r="A410" i="18"/>
  <c r="A408" i="18"/>
  <c r="A406" i="18"/>
  <c r="B406" i="18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A395" i="18"/>
  <c r="A393" i="18"/>
  <c r="A391" i="18"/>
  <c r="A389" i="18"/>
  <c r="A387" i="18"/>
  <c r="A385" i="18"/>
  <c r="A383" i="18"/>
  <c r="A381" i="18"/>
  <c r="A379" i="18"/>
  <c r="B379" i="18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A375" i="18"/>
  <c r="A373" i="18"/>
  <c r="A371" i="18"/>
  <c r="A369" i="18"/>
  <c r="A367" i="18"/>
  <c r="A365" i="18"/>
  <c r="A363" i="18"/>
  <c r="A361" i="18"/>
  <c r="A359" i="18"/>
  <c r="A357" i="18"/>
  <c r="A355" i="18"/>
  <c r="A353" i="18"/>
  <c r="B352" i="18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A348" i="18"/>
  <c r="A346" i="18"/>
  <c r="A344" i="18"/>
  <c r="A342" i="18"/>
  <c r="A340" i="18"/>
  <c r="A338" i="18"/>
  <c r="A336" i="18"/>
  <c r="A334" i="18"/>
  <c r="A332" i="18"/>
  <c r="A330" i="18"/>
  <c r="A329" i="18"/>
  <c r="A328" i="18"/>
  <c r="A327" i="18"/>
  <c r="A326" i="18"/>
  <c r="A325" i="18"/>
  <c r="B325" i="18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A322" i="18"/>
  <c r="A320" i="18"/>
  <c r="A318" i="18"/>
  <c r="A316" i="18"/>
  <c r="A314" i="18"/>
  <c r="A312" i="18"/>
  <c r="A310" i="18"/>
  <c r="A308" i="18"/>
  <c r="A306" i="18"/>
  <c r="A304" i="18"/>
  <c r="A302" i="18"/>
  <c r="A300" i="18"/>
  <c r="A298" i="18"/>
  <c r="B298" i="18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A277" i="18"/>
  <c r="A276" i="18"/>
  <c r="A275" i="18"/>
  <c r="A274" i="18"/>
  <c r="A273" i="18"/>
  <c r="A272" i="18"/>
  <c r="A271" i="18"/>
  <c r="B271" i="18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A267" i="18"/>
  <c r="A265" i="18"/>
  <c r="A263" i="18"/>
  <c r="A261" i="18"/>
  <c r="A259" i="18"/>
  <c r="A257" i="18"/>
  <c r="A255" i="18"/>
  <c r="A253" i="18"/>
  <c r="A251" i="18"/>
  <c r="A249" i="18"/>
  <c r="A247" i="18"/>
  <c r="A245" i="18"/>
  <c r="B244" i="18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B217" i="18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A214" i="18"/>
  <c r="A212" i="18"/>
  <c r="A210" i="18"/>
  <c r="A208" i="18"/>
  <c r="A206" i="18"/>
  <c r="A204" i="18"/>
  <c r="A202" i="18"/>
  <c r="A200" i="18"/>
  <c r="A198" i="18"/>
  <c r="A196" i="18"/>
  <c r="A194" i="18"/>
  <c r="A192" i="18"/>
  <c r="A190" i="18"/>
  <c r="B190" i="18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B163" i="18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A159" i="18"/>
  <c r="A157" i="18"/>
  <c r="A155" i="18"/>
  <c r="A153" i="18"/>
  <c r="A151" i="18"/>
  <c r="A149" i="18"/>
  <c r="A147" i="18"/>
  <c r="A145" i="18"/>
  <c r="A143" i="18"/>
  <c r="A141" i="18"/>
  <c r="A139" i="18"/>
  <c r="A137" i="18"/>
  <c r="B136" i="18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B109" i="18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A106" i="18"/>
  <c r="A104" i="18"/>
  <c r="A102" i="18"/>
  <c r="A100" i="18"/>
  <c r="A98" i="18"/>
  <c r="A96" i="18"/>
  <c r="A94" i="18"/>
  <c r="A92" i="18"/>
  <c r="A90" i="18"/>
  <c r="A88" i="18"/>
  <c r="A86" i="18"/>
  <c r="A84" i="18"/>
  <c r="A82" i="18"/>
  <c r="B82" i="18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B55" i="18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A51" i="18"/>
  <c r="A49" i="18"/>
  <c r="A47" i="18"/>
  <c r="A45" i="18"/>
  <c r="A43" i="18"/>
  <c r="A41" i="18"/>
  <c r="A39" i="18"/>
  <c r="A37" i="18"/>
  <c r="A35" i="18"/>
  <c r="A33" i="18"/>
  <c r="A31" i="18"/>
  <c r="A29" i="18"/>
  <c r="B28" i="18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A23" i="18"/>
  <c r="B22" i="18"/>
  <c r="B23" i="18" s="1"/>
  <c r="B24" i="18" s="1"/>
  <c r="A19" i="18"/>
  <c r="B17" i="18"/>
  <c r="B18" i="18" s="1"/>
  <c r="B19" i="18" s="1"/>
  <c r="B6" i="18"/>
  <c r="A33" i="19"/>
  <c r="A142" i="19"/>
  <c r="A17" i="19"/>
  <c r="A23" i="19"/>
  <c r="A24" i="19"/>
  <c r="A38" i="19"/>
  <c r="A40" i="19"/>
  <c r="A42" i="19"/>
  <c r="A44" i="19"/>
  <c r="A46" i="19"/>
  <c r="A48" i="19"/>
  <c r="A50" i="19"/>
  <c r="A52" i="19"/>
  <c r="A54" i="19"/>
  <c r="A56" i="19"/>
  <c r="A58" i="19"/>
  <c r="A60" i="19"/>
  <c r="A91" i="19"/>
  <c r="A93" i="19"/>
  <c r="A95" i="19"/>
  <c r="A97" i="19"/>
  <c r="A99" i="19"/>
  <c r="A101" i="19"/>
  <c r="A103" i="19"/>
  <c r="A105" i="19"/>
  <c r="A107" i="19"/>
  <c r="A109" i="19"/>
  <c r="A111" i="19"/>
  <c r="A113" i="19"/>
  <c r="A115" i="19"/>
  <c r="A146" i="19"/>
  <c r="A148" i="19"/>
  <c r="A150" i="19"/>
  <c r="A152" i="19"/>
  <c r="A154" i="19"/>
  <c r="A156" i="19"/>
  <c r="A158" i="19"/>
  <c r="A160" i="19"/>
  <c r="A162" i="19"/>
  <c r="A164" i="19"/>
  <c r="A166" i="19"/>
  <c r="A168" i="19"/>
  <c r="A199" i="19"/>
  <c r="A201" i="19"/>
  <c r="A203" i="19"/>
  <c r="A205" i="19"/>
  <c r="A207" i="19"/>
  <c r="A209" i="19"/>
  <c r="A356" i="19"/>
  <c r="A358" i="19"/>
  <c r="A454" i="19"/>
  <c r="A466" i="19"/>
  <c r="A211" i="19"/>
  <c r="A213" i="19"/>
  <c r="A215" i="19"/>
  <c r="A217" i="19"/>
  <c r="A254" i="19"/>
  <c r="A256" i="19"/>
  <c r="A258" i="19"/>
  <c r="A260" i="19"/>
  <c r="A262" i="19"/>
  <c r="A264" i="19"/>
  <c r="A266" i="19"/>
  <c r="A268" i="19"/>
  <c r="A270" i="19"/>
  <c r="A272" i="19"/>
  <c r="A274" i="19"/>
  <c r="A276" i="19"/>
  <c r="A362" i="19"/>
  <c r="A364" i="19"/>
  <c r="A366" i="19"/>
  <c r="A368" i="19"/>
  <c r="A370" i="19"/>
  <c r="A372" i="19"/>
  <c r="A374" i="19"/>
  <c r="A376" i="19"/>
  <c r="A378" i="19"/>
  <c r="A380" i="19"/>
  <c r="A382" i="19"/>
  <c r="A384" i="19"/>
  <c r="A415" i="19"/>
  <c r="A417" i="19"/>
  <c r="A419" i="19"/>
  <c r="A421" i="19"/>
  <c r="A423" i="19"/>
  <c r="A437" i="19"/>
  <c r="A439" i="19"/>
  <c r="A470" i="19"/>
  <c r="A472" i="19"/>
  <c r="A474" i="19"/>
  <c r="A476" i="19"/>
  <c r="A478" i="19"/>
  <c r="A480" i="19"/>
  <c r="A482" i="19"/>
  <c r="A484" i="19"/>
  <c r="A486" i="19"/>
  <c r="A488" i="19"/>
  <c r="A490" i="19"/>
  <c r="A492" i="19"/>
  <c r="A523" i="19"/>
  <c r="A525" i="19"/>
  <c r="A527" i="19"/>
  <c r="A529" i="19"/>
  <c r="A531" i="19"/>
  <c r="A533" i="19"/>
  <c r="A535" i="19"/>
  <c r="A537" i="19"/>
  <c r="A539" i="19"/>
  <c r="A541" i="19"/>
  <c r="A543" i="19"/>
  <c r="A545" i="19"/>
  <c r="A547" i="19"/>
  <c r="A578" i="19"/>
  <c r="A580" i="19"/>
  <c r="A582" i="19"/>
  <c r="A584" i="19"/>
  <c r="A586" i="19"/>
  <c r="A588" i="19"/>
  <c r="A590" i="19"/>
  <c r="A592" i="19"/>
  <c r="A594" i="19"/>
  <c r="A596" i="19"/>
  <c r="A598" i="19"/>
  <c r="A600" i="19"/>
  <c r="A631" i="19"/>
  <c r="A633" i="19"/>
  <c r="A635" i="19"/>
  <c r="A637" i="19"/>
  <c r="A639" i="19"/>
  <c r="A641" i="19"/>
  <c r="A643" i="19"/>
  <c r="A645" i="19"/>
  <c r="A647" i="19"/>
  <c r="A649" i="19"/>
  <c r="A651" i="19"/>
  <c r="A653" i="19"/>
  <c r="A655" i="19"/>
  <c r="A64" i="19"/>
  <c r="A66" i="19"/>
  <c r="A68" i="19"/>
  <c r="A70" i="19"/>
  <c r="A72" i="19"/>
  <c r="A74" i="19"/>
  <c r="A76" i="19"/>
  <c r="A78" i="19"/>
  <c r="A80" i="19"/>
  <c r="A82" i="19"/>
  <c r="A84" i="19"/>
  <c r="A86" i="19"/>
  <c r="A88" i="19"/>
  <c r="A119" i="19"/>
  <c r="A121" i="19"/>
  <c r="A123" i="19"/>
  <c r="A125" i="19"/>
  <c r="A127" i="19"/>
  <c r="A129" i="19"/>
  <c r="A131" i="19"/>
  <c r="A133" i="19"/>
  <c r="A135" i="19"/>
  <c r="A137" i="19"/>
  <c r="A139" i="19"/>
  <c r="A141" i="19"/>
  <c r="A172" i="19"/>
  <c r="A174" i="19"/>
  <c r="A176" i="19"/>
  <c r="A178" i="19"/>
  <c r="A180" i="19"/>
  <c r="A182" i="19"/>
  <c r="A184" i="19"/>
  <c r="A186" i="19"/>
  <c r="A188" i="19"/>
  <c r="A190" i="19"/>
  <c r="A192" i="19"/>
  <c r="A194" i="19"/>
  <c r="A196" i="19"/>
  <c r="A227" i="19"/>
  <c r="A229" i="19"/>
  <c r="A231" i="19"/>
  <c r="A233" i="19"/>
  <c r="A235" i="19"/>
  <c r="A237" i="19"/>
  <c r="A239" i="19"/>
  <c r="A241" i="19"/>
  <c r="A243" i="19"/>
  <c r="A245" i="19"/>
  <c r="A247" i="19"/>
  <c r="A249" i="19"/>
  <c r="A280" i="19"/>
  <c r="A282" i="19"/>
  <c r="A284" i="19"/>
  <c r="A286" i="19"/>
  <c r="A288" i="19"/>
  <c r="A290" i="19"/>
  <c r="A292" i="19"/>
  <c r="A294" i="19"/>
  <c r="A296" i="19"/>
  <c r="A298" i="19"/>
  <c r="A300" i="19"/>
  <c r="A302" i="19"/>
  <c r="A304" i="19"/>
  <c r="A335" i="19"/>
  <c r="A337" i="19"/>
  <c r="A219" i="19"/>
  <c r="A221" i="19"/>
  <c r="A223" i="19"/>
  <c r="A307" i="19"/>
  <c r="A309" i="19"/>
  <c r="A311" i="19"/>
  <c r="A313" i="19"/>
  <c r="A315" i="19"/>
  <c r="A317" i="19"/>
  <c r="A319" i="19"/>
  <c r="A321" i="19"/>
  <c r="A323" i="19"/>
  <c r="A325" i="19"/>
  <c r="A327" i="19"/>
  <c r="A329" i="19"/>
  <c r="A331" i="19"/>
  <c r="A339" i="19"/>
  <c r="A341" i="19"/>
  <c r="A343" i="19"/>
  <c r="A345" i="19"/>
  <c r="A347" i="19"/>
  <c r="A349" i="19"/>
  <c r="A351" i="19"/>
  <c r="A353" i="19"/>
  <c r="A355" i="19"/>
  <c r="A357" i="19"/>
  <c r="A388" i="19"/>
  <c r="A390" i="19"/>
  <c r="A392" i="19"/>
  <c r="A394" i="19"/>
  <c r="A396" i="19"/>
  <c r="A398" i="19"/>
  <c r="A400" i="19"/>
  <c r="A402" i="19"/>
  <c r="A404" i="19"/>
  <c r="A406" i="19"/>
  <c r="A408" i="19"/>
  <c r="A410" i="19"/>
  <c r="A412" i="19"/>
  <c r="A443" i="19"/>
  <c r="A445" i="19"/>
  <c r="A447" i="19"/>
  <c r="A449" i="19"/>
  <c r="A451" i="19"/>
  <c r="A453" i="19"/>
  <c r="A455" i="19"/>
  <c r="A457" i="19"/>
  <c r="A459" i="19"/>
  <c r="A461" i="19"/>
  <c r="A463" i="19"/>
  <c r="A465" i="19"/>
  <c r="A496" i="19"/>
  <c r="A498" i="19"/>
  <c r="A500" i="19"/>
  <c r="A502" i="19"/>
  <c r="A504" i="19"/>
  <c r="A506" i="19"/>
  <c r="A508" i="19"/>
  <c r="A510" i="19"/>
  <c r="A512" i="19"/>
  <c r="A514" i="19"/>
  <c r="A516" i="19"/>
  <c r="A518" i="19"/>
  <c r="A520" i="19"/>
  <c r="A551" i="19"/>
  <c r="A553" i="19"/>
  <c r="A555" i="19"/>
  <c r="A557" i="19"/>
  <c r="A559" i="19"/>
  <c r="A561" i="19"/>
  <c r="A563" i="19"/>
  <c r="A565" i="19"/>
  <c r="A567" i="19"/>
  <c r="A569" i="19"/>
  <c r="A571" i="19"/>
  <c r="A573" i="19"/>
  <c r="A604" i="19"/>
  <c r="A606" i="19"/>
  <c r="A608" i="19"/>
  <c r="A610" i="19"/>
  <c r="A612" i="19"/>
  <c r="A614" i="19"/>
  <c r="A616" i="19"/>
  <c r="A618" i="19"/>
  <c r="A620" i="19"/>
  <c r="A622" i="19"/>
  <c r="A624" i="19"/>
  <c r="A626" i="19"/>
  <c r="A628" i="19"/>
  <c r="A659" i="19"/>
  <c r="A661" i="19"/>
  <c r="A663" i="19"/>
  <c r="A665" i="19"/>
  <c r="A667" i="19"/>
  <c r="A669" i="19"/>
  <c r="A671" i="19"/>
  <c r="A673" i="19"/>
  <c r="A675" i="19"/>
  <c r="A677" i="19"/>
  <c r="A679" i="19"/>
  <c r="A681" i="19"/>
  <c r="A425" i="19"/>
  <c r="A427" i="19"/>
  <c r="A429" i="19"/>
  <c r="A431" i="19"/>
  <c r="A433" i="19"/>
  <c r="A435" i="19"/>
  <c r="A686" i="19"/>
  <c r="A688" i="19"/>
  <c r="A690" i="19"/>
  <c r="A692" i="19"/>
  <c r="A694" i="19"/>
  <c r="A696" i="19"/>
  <c r="A698" i="19"/>
  <c r="A700" i="19"/>
  <c r="A702" i="19"/>
  <c r="A704" i="19"/>
  <c r="A706" i="19"/>
  <c r="A708" i="19"/>
  <c r="A22" i="18"/>
  <c r="A24" i="18"/>
  <c r="A28" i="18"/>
  <c r="A30" i="18"/>
  <c r="A32" i="18"/>
  <c r="A34" i="18"/>
  <c r="A36" i="18"/>
  <c r="A331" i="18"/>
  <c r="A333" i="18"/>
  <c r="A335" i="18"/>
  <c r="A337" i="18"/>
  <c r="A339" i="18"/>
  <c r="A341" i="18"/>
  <c r="A343" i="18"/>
  <c r="A345" i="18"/>
  <c r="A347" i="18"/>
  <c r="A349" i="18"/>
  <c r="A380" i="18"/>
  <c r="A382" i="18"/>
  <c r="A384" i="18"/>
  <c r="A386" i="18"/>
  <c r="A388" i="18"/>
  <c r="A390" i="18"/>
  <c r="A392" i="18"/>
  <c r="A394" i="18"/>
  <c r="A396" i="18"/>
  <c r="A398" i="18"/>
  <c r="A400" i="18"/>
  <c r="A402" i="18"/>
  <c r="A433" i="18"/>
  <c r="A435" i="18"/>
  <c r="A437" i="18"/>
  <c r="A439" i="18"/>
  <c r="A441" i="18"/>
  <c r="A443" i="18"/>
  <c r="A445" i="18"/>
  <c r="A447" i="18"/>
  <c r="A449" i="18"/>
  <c r="A451" i="18"/>
  <c r="A453" i="18"/>
  <c r="A455" i="18"/>
  <c r="A457" i="18"/>
  <c r="A488" i="18"/>
  <c r="A490" i="18"/>
  <c r="A492" i="18"/>
  <c r="A494" i="18"/>
  <c r="A496" i="18"/>
  <c r="A498" i="18"/>
  <c r="A500" i="18"/>
  <c r="A502" i="18"/>
  <c r="A504" i="18"/>
  <c r="A506" i="18"/>
  <c r="A508" i="18"/>
  <c r="A510" i="18"/>
  <c r="A541" i="18"/>
  <c r="A543" i="18"/>
  <c r="A545" i="18"/>
  <c r="A547" i="18"/>
  <c r="A549" i="18"/>
  <c r="A551" i="18"/>
  <c r="A553" i="18"/>
  <c r="A555" i="18"/>
  <c r="A557" i="18"/>
  <c r="A559" i="18"/>
  <c r="A561" i="18"/>
  <c r="A563" i="18"/>
  <c r="A565" i="18"/>
  <c r="A596" i="18"/>
  <c r="A598" i="18"/>
  <c r="A600" i="18"/>
  <c r="A602" i="18"/>
  <c r="A604" i="18"/>
  <c r="A606" i="18"/>
  <c r="A608" i="18"/>
  <c r="A610" i="18"/>
  <c r="A612" i="18"/>
  <c r="A614" i="18"/>
  <c r="A616" i="18"/>
  <c r="A618" i="18"/>
  <c r="A649" i="18"/>
  <c r="A651" i="18"/>
  <c r="A653" i="18"/>
  <c r="A655" i="18"/>
  <c r="A657" i="18"/>
  <c r="A659" i="18"/>
  <c r="A661" i="18"/>
  <c r="A663" i="18"/>
  <c r="A665" i="18"/>
  <c r="A667" i="18"/>
  <c r="A669" i="18"/>
  <c r="A671" i="18"/>
  <c r="A673" i="18"/>
  <c r="A38" i="18"/>
  <c r="A40" i="18"/>
  <c r="A42" i="18"/>
  <c r="A44" i="18"/>
  <c r="A46" i="18"/>
  <c r="A48" i="18"/>
  <c r="A50" i="18"/>
  <c r="A52" i="18"/>
  <c r="A83" i="18"/>
  <c r="A85" i="18"/>
  <c r="A87" i="18"/>
  <c r="A89" i="18"/>
  <c r="A91" i="18"/>
  <c r="A93" i="18"/>
  <c r="A95" i="18"/>
  <c r="A97" i="18"/>
  <c r="A99" i="18"/>
  <c r="A101" i="18"/>
  <c r="A103" i="18"/>
  <c r="A105" i="18"/>
  <c r="A136" i="18"/>
  <c r="A138" i="18"/>
  <c r="A140" i="18"/>
  <c r="A142" i="18"/>
  <c r="A144" i="18"/>
  <c r="A146" i="18"/>
  <c r="A148" i="18"/>
  <c r="A150" i="18"/>
  <c r="A152" i="18"/>
  <c r="A154" i="18"/>
  <c r="A156" i="18"/>
  <c r="A158" i="18"/>
  <c r="A160" i="18"/>
  <c r="A191" i="18"/>
  <c r="A193" i="18"/>
  <c r="A195" i="18"/>
  <c r="A197" i="18"/>
  <c r="A199" i="18"/>
  <c r="A201" i="18"/>
  <c r="A203" i="18"/>
  <c r="A205" i="18"/>
  <c r="A207" i="18"/>
  <c r="A209" i="18"/>
  <c r="A211" i="18"/>
  <c r="A213" i="18"/>
  <c r="A244" i="18"/>
  <c r="A246" i="18"/>
  <c r="A248" i="18"/>
  <c r="A250" i="18"/>
  <c r="A252" i="18"/>
  <c r="A254" i="18"/>
  <c r="A256" i="18"/>
  <c r="A258" i="18"/>
  <c r="A260" i="18"/>
  <c r="A262" i="18"/>
  <c r="A264" i="18"/>
  <c r="A266" i="18"/>
  <c r="A268" i="18"/>
  <c r="A299" i="18"/>
  <c r="A301" i="18"/>
  <c r="A303" i="18"/>
  <c r="A305" i="18"/>
  <c r="A307" i="18"/>
  <c r="A309" i="18"/>
  <c r="A311" i="18"/>
  <c r="A313" i="18"/>
  <c r="A315" i="18"/>
  <c r="A317" i="18"/>
  <c r="A319" i="18"/>
  <c r="A321" i="18"/>
  <c r="A352" i="18"/>
  <c r="A354" i="18"/>
  <c r="A356" i="18"/>
  <c r="A397" i="18"/>
  <c r="A399" i="18"/>
  <c r="A401" i="18"/>
  <c r="A403" i="18"/>
  <c r="A507" i="18"/>
  <c r="A509" i="18"/>
  <c r="A511" i="18"/>
  <c r="A595" i="18"/>
  <c r="A597" i="18"/>
  <c r="A599" i="18"/>
  <c r="A601" i="18"/>
  <c r="A603" i="18"/>
  <c r="A605" i="18"/>
  <c r="A607" i="18"/>
  <c r="A609" i="18"/>
  <c r="A611" i="18"/>
  <c r="A613" i="18"/>
  <c r="A615" i="18"/>
  <c r="A617" i="18"/>
  <c r="A619" i="18"/>
  <c r="A652" i="18"/>
  <c r="A654" i="18"/>
  <c r="A656" i="18"/>
  <c r="A672" i="18"/>
  <c r="A358" i="18"/>
  <c r="A360" i="18"/>
  <c r="A362" i="18"/>
  <c r="A364" i="18"/>
  <c r="A366" i="18"/>
  <c r="A368" i="18"/>
  <c r="A370" i="18"/>
  <c r="A372" i="18"/>
  <c r="A374" i="18"/>
  <c r="A376" i="18"/>
  <c r="A407" i="18"/>
  <c r="A409" i="18"/>
  <c r="A411" i="18"/>
  <c r="A413" i="18"/>
  <c r="A415" i="18"/>
  <c r="A417" i="18"/>
  <c r="A419" i="18"/>
  <c r="A421" i="18"/>
  <c r="A423" i="18"/>
  <c r="A425" i="18"/>
  <c r="A427" i="18"/>
  <c r="A429" i="18"/>
  <c r="A460" i="18"/>
  <c r="A462" i="18"/>
  <c r="A464" i="18"/>
  <c r="A466" i="18"/>
  <c r="A468" i="18"/>
  <c r="A470" i="18"/>
  <c r="A472" i="18"/>
  <c r="A474" i="18"/>
  <c r="A476" i="18"/>
  <c r="A478" i="18"/>
  <c r="A480" i="18"/>
  <c r="A482" i="18"/>
  <c r="A484" i="18"/>
  <c r="A515" i="18"/>
  <c r="A517" i="18"/>
  <c r="A519" i="18"/>
  <c r="A521" i="18"/>
  <c r="A523" i="18"/>
  <c r="A525" i="18"/>
  <c r="A527" i="18"/>
  <c r="A529" i="18"/>
  <c r="A531" i="18"/>
  <c r="A533" i="18"/>
  <c r="A535" i="18"/>
  <c r="A537" i="18"/>
  <c r="A568" i="18"/>
  <c r="A570" i="18"/>
  <c r="A572" i="18"/>
  <c r="A574" i="18"/>
  <c r="A576" i="18"/>
  <c r="A578" i="18"/>
  <c r="A580" i="18"/>
  <c r="A582" i="18"/>
  <c r="A584" i="18"/>
  <c r="A586" i="18"/>
  <c r="A588" i="18"/>
  <c r="A590" i="18"/>
  <c r="A592" i="18"/>
  <c r="A623" i="18"/>
  <c r="A625" i="18"/>
  <c r="A627" i="18"/>
  <c r="A629" i="18"/>
  <c r="A631" i="18"/>
  <c r="A633" i="18"/>
  <c r="A635" i="18"/>
  <c r="A637" i="18"/>
  <c r="A639" i="18"/>
  <c r="A641" i="18"/>
  <c r="A643" i="18"/>
  <c r="A645" i="18"/>
  <c r="A676" i="18"/>
  <c r="A678" i="18"/>
  <c r="A680" i="18"/>
  <c r="A682" i="18"/>
  <c r="A684" i="18"/>
  <c r="A686" i="18"/>
  <c r="A688" i="18"/>
  <c r="A690" i="18"/>
  <c r="A692" i="18"/>
  <c r="A694" i="18"/>
  <c r="A696" i="18"/>
  <c r="A698" i="18"/>
  <c r="A700" i="18"/>
  <c r="A522" i="19"/>
  <c r="A432" i="18"/>
  <c r="A89" i="19"/>
  <c r="A170" i="19"/>
  <c r="A332" i="19"/>
  <c r="A521" i="19"/>
  <c r="A602" i="19"/>
  <c r="A53" i="18"/>
  <c r="A108" i="18"/>
  <c r="A216" i="18"/>
  <c r="A324" i="18"/>
  <c r="A539" i="18"/>
  <c r="A269" i="18"/>
  <c r="A431" i="18"/>
  <c r="A674" i="18"/>
  <c r="A567" i="18"/>
  <c r="A26" i="18"/>
  <c r="A270" i="18"/>
  <c r="A629" i="19"/>
  <c r="A279" i="19"/>
  <c r="A575" i="19"/>
  <c r="A171" i="19"/>
  <c r="A225" i="19"/>
  <c r="A62" i="19"/>
  <c r="A252" i="19"/>
  <c r="A117" i="19"/>
  <c r="A576" i="19"/>
  <c r="A224" i="19"/>
  <c r="A63" i="19"/>
  <c r="A251" i="19"/>
  <c r="A414" i="19"/>
  <c r="A387" i="19"/>
  <c r="A467" i="19"/>
  <c r="A143" i="19"/>
  <c r="A603" i="19"/>
  <c r="A684" i="19"/>
  <c r="A413" i="19"/>
  <c r="A305" i="19"/>
  <c r="A630" i="19"/>
  <c r="A36" i="19"/>
  <c r="A441" i="19"/>
  <c r="A683" i="19"/>
  <c r="A647" i="18"/>
  <c r="A486" i="18"/>
  <c r="A458" i="18"/>
  <c r="A377" i="18"/>
  <c r="A378" i="18"/>
  <c r="A512" i="18"/>
  <c r="A188" i="18"/>
  <c r="A351" i="18"/>
  <c r="A485" i="18"/>
  <c r="A459" i="18"/>
  <c r="A297" i="18"/>
  <c r="A323" i="18"/>
  <c r="A242" i="18"/>
  <c r="A107" i="18"/>
  <c r="A81" i="18"/>
  <c r="A675" i="18"/>
  <c r="A566" i="18"/>
  <c r="A350" i="18"/>
  <c r="A134" i="18"/>
  <c r="A405" i="18"/>
  <c r="A648" i="18"/>
  <c r="A540" i="18"/>
  <c r="A135" i="18"/>
  <c r="A161" i="18"/>
  <c r="A80" i="18"/>
  <c r="A594" i="18"/>
  <c r="A404" i="18"/>
  <c r="A620" i="18"/>
  <c r="A621" i="18"/>
  <c r="A162" i="18"/>
  <c r="A296" i="18"/>
  <c r="A189" i="18"/>
  <c r="F9" i="16"/>
  <c r="F8" i="16"/>
  <c r="A359" i="19" l="1"/>
  <c r="A495" i="19"/>
  <c r="A549" i="19"/>
  <c r="A333" i="19"/>
  <c r="A548" i="19"/>
  <c r="AH29" i="19"/>
  <c r="A29" i="19" s="1"/>
  <c r="R197" i="19"/>
  <c r="A197" i="19" s="1"/>
  <c r="A440" i="19"/>
  <c r="A494" i="19"/>
  <c r="A468" i="19"/>
  <c r="Q14" i="19"/>
  <c r="A144" i="19"/>
  <c r="A20" i="19"/>
  <c r="R360" i="19"/>
  <c r="A360" i="19" s="1"/>
  <c r="A593" i="18"/>
  <c r="AH21" i="18"/>
  <c r="Q27" i="18"/>
  <c r="A27" i="18" s="1"/>
  <c r="A54" i="18"/>
  <c r="A215" i="18"/>
  <c r="A513" i="18"/>
  <c r="AG14" i="18"/>
  <c r="A17" i="18"/>
  <c r="B13" i="19"/>
  <c r="R21" i="18"/>
  <c r="A21" i="18" s="1"/>
  <c r="R16" i="18"/>
  <c r="R15" i="19"/>
  <c r="A20" i="18"/>
  <c r="AG13" i="19"/>
  <c r="AG14" i="19"/>
  <c r="AG13" i="18"/>
  <c r="R15" i="18"/>
  <c r="B5" i="18"/>
  <c r="B5" i="19"/>
  <c r="B13" i="18"/>
  <c r="R26" i="19"/>
  <c r="R25" i="19"/>
  <c r="R16" i="19"/>
  <c r="AH30" i="19"/>
  <c r="A30" i="19" s="1"/>
  <c r="AH22" i="19"/>
  <c r="A22" i="19" s="1"/>
  <c r="AH31" i="19"/>
  <c r="A31" i="19" s="1"/>
  <c r="AH19" i="19"/>
  <c r="A19" i="19" s="1"/>
  <c r="AH21" i="19"/>
  <c r="A21" i="19" s="1"/>
  <c r="AH27" i="19"/>
  <c r="AH18" i="19"/>
  <c r="AH28" i="19"/>
  <c r="A28" i="19" s="1"/>
  <c r="R25" i="18"/>
  <c r="AH25" i="18"/>
  <c r="AH18" i="18"/>
  <c r="A18" i="18" s="1"/>
  <c r="Q14" i="18" l="1"/>
  <c r="AH25" i="19"/>
  <c r="AH26" i="19"/>
  <c r="A26" i="19" s="1"/>
  <c r="A27" i="19"/>
  <c r="AH34" i="19"/>
  <c r="A34" i="19" s="1"/>
  <c r="AH15" i="18"/>
  <c r="A25" i="18"/>
  <c r="AH16" i="19"/>
  <c r="A18" i="19"/>
  <c r="R14" i="19"/>
  <c r="AH15" i="19"/>
  <c r="A25" i="19"/>
  <c r="AH16" i="18"/>
  <c r="AH14" i="19" l="1"/>
  <c r="A16" i="19"/>
  <c r="AH14" i="18"/>
  <c r="A16" i="18"/>
  <c r="AH13" i="19"/>
  <c r="A15" i="19"/>
  <c r="R13" i="18"/>
  <c r="R14" i="18"/>
  <c r="AH13" i="18"/>
  <c r="A15" i="18"/>
  <c r="R13" i="19"/>
</calcChain>
</file>

<file path=xl/sharedStrings.xml><?xml version="1.0" encoding="utf-8"?>
<sst xmlns="http://schemas.openxmlformats.org/spreadsheetml/2006/main" count="573" uniqueCount="193">
  <si>
    <t>Мутность</t>
  </si>
  <si>
    <t>Цветность</t>
  </si>
  <si>
    <t>Железо</t>
  </si>
  <si>
    <t>Марганец</t>
  </si>
  <si>
    <t>Количество плохих проб</t>
  </si>
  <si>
    <t>Общее количество проб</t>
  </si>
  <si>
    <t xml:space="preserve">ВНИМАНИЕ! При заполнении таблиц в этом файле (на этом и на других листах), действует следующее правило: </t>
  </si>
  <si>
    <t>В жёлтые ячейки вносим информацию вручную</t>
  </si>
  <si>
    <t>В голубых ячейках выбираем вариант из выпадающего списка</t>
  </si>
  <si>
    <t>В зелёные ячейки - вставить ЗНАЧЕНИЯ из файла "!БАЗА..." (заполняет куратор)</t>
  </si>
  <si>
    <t>Остальные ячейки - не трогаем</t>
  </si>
  <si>
    <t>Наименование регулируемой организации</t>
  </si>
  <si>
    <t>Срок предоставления в отдел ценообразования АО "КТК" (далее - ОЦ) в соответствии с Регламентом тарифной кампании</t>
  </si>
  <si>
    <t>Период (календарный год) регулирования</t>
  </si>
  <si>
    <t xml:space="preserve">Базовый (текущий) период (календарный год) </t>
  </si>
  <si>
    <t xml:space="preserve">Отчётный (предшествующий) период (календарный год) </t>
  </si>
  <si>
    <t>Общая информация по регулируемой организации</t>
  </si>
  <si>
    <t>Сокращённое наименование (для названия файлов)</t>
  </si>
  <si>
    <t>Наименование района</t>
  </si>
  <si>
    <t>Междугородний код</t>
  </si>
  <si>
    <t>Правовой статус в холдинге АО "КТК"</t>
  </si>
  <si>
    <t>Должность руководителя регулируемой организации</t>
  </si>
  <si>
    <t>ФИО руководителя регулируемой организации (полностью)</t>
  </si>
  <si>
    <t>Телефон руководителя регулируемой организации</t>
  </si>
  <si>
    <t>Внутренний номер руководителя регулируемой организации</t>
  </si>
  <si>
    <t>Должность куратора ОЦ</t>
  </si>
  <si>
    <t>ФИО куратора ОЦ</t>
  </si>
  <si>
    <t>Телефон куратора ОЦ</t>
  </si>
  <si>
    <t>Внутренний номер куратора ОЦ</t>
  </si>
  <si>
    <t>Адрес электронной почты куратора ОЦ</t>
  </si>
  <si>
    <t>Должность исполнителя регулируемой организации</t>
  </si>
  <si>
    <t>ФИО исполнителя регулируемой организации</t>
  </si>
  <si>
    <t>Телефон исполнителя регулируемой организации</t>
  </si>
  <si>
    <t>Внутренний номер исполнителя регулируемой организации</t>
  </si>
  <si>
    <t>Адрес электронной почты исполнителя регулируемой организации</t>
  </si>
  <si>
    <t>Отметки курирующих служб АО "КТК" о проверке</t>
  </si>
  <si>
    <t>наименование отдела</t>
  </si>
  <si>
    <t>ФИО куратора (проверяющего)</t>
  </si>
  <si>
    <t>дата получения</t>
  </si>
  <si>
    <t>дата проверки</t>
  </si>
  <si>
    <t>замечания</t>
  </si>
  <si>
    <t>дата отправки на доработку</t>
  </si>
  <si>
    <t>Административное деление</t>
  </si>
  <si>
    <t>наименование населённого пункта</t>
  </si>
  <si>
    <t>к какому поселению относится</t>
  </si>
  <si>
    <t>Наименование</t>
  </si>
  <si>
    <r>
      <t>Наименование населенного пункта</t>
    </r>
    <r>
      <rPr>
        <i/>
        <sz val="9"/>
        <color indexed="14"/>
        <rFont val="Times New Roman"/>
        <family val="1"/>
        <charset val="204"/>
      </rPr>
      <t xml:space="preserve"> (выбрать из списка в голубой ячейке)</t>
    </r>
  </si>
  <si>
    <t>!!!</t>
  </si>
  <si>
    <t>дата отбора пробы</t>
  </si>
  <si>
    <t>точка отбора пробы</t>
  </si>
  <si>
    <t>тип пробы (+ / -)</t>
  </si>
  <si>
    <t>Группа</t>
  </si>
  <si>
    <t>Единица измерения</t>
  </si>
  <si>
    <t>Норматив</t>
  </si>
  <si>
    <t>Показатели лабораторных исследований проб горячей воды</t>
  </si>
  <si>
    <t>Органолептические</t>
  </si>
  <si>
    <t>по Цельсию</t>
  </si>
  <si>
    <r>
      <t>точка отбо</t>
    </r>
    <r>
      <rPr>
        <sz val="10"/>
        <rFont val="Times New Roman"/>
        <family val="1"/>
        <charset val="204"/>
      </rPr>
      <t>ра пробы</t>
    </r>
  </si>
  <si>
    <r>
      <t>Запах при t=20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</t>
    </r>
  </si>
  <si>
    <t>Примечания</t>
  </si>
  <si>
    <t>мг/куб.дм</t>
  </si>
  <si>
    <t>pH</t>
  </si>
  <si>
    <t>нормативы СанПиН 2.1.4.2496-09 "Гигиенические требования к обеспечению безопасности систем ГВС"</t>
  </si>
  <si>
    <t>Химические</t>
  </si>
  <si>
    <t>Цинк</t>
  </si>
  <si>
    <t>Алюминий</t>
  </si>
  <si>
    <t>Сероводород</t>
  </si>
  <si>
    <t>Хром</t>
  </si>
  <si>
    <r>
      <t>Запах при t=60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</t>
    </r>
  </si>
  <si>
    <t>Температура, не ниже</t>
  </si>
  <si>
    <t>балла</t>
  </si>
  <si>
    <t>градусов</t>
  </si>
  <si>
    <t>единиц</t>
  </si>
  <si>
    <t>Микробиологические</t>
  </si>
  <si>
    <t>Общее микробное число</t>
  </si>
  <si>
    <t>КОЕ/1мл</t>
  </si>
  <si>
    <t>Общие колиформные бактерии</t>
  </si>
  <si>
    <t>КОЕ/100мл</t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</si>
  <si>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не более 50</t>
    </r>
    <r>
      <rPr>
        <sz val="10"/>
        <rFont val="Times New Roman"/>
        <family val="1"/>
        <charset val="204"/>
      </rPr>
      <t>"</t>
    </r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</si>
  <si>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отсутствие</t>
    </r>
    <r>
      <rPr>
        <sz val="10"/>
        <rFont val="Times New Roman"/>
        <family val="1"/>
        <charset val="204"/>
      </rPr>
      <t>"</t>
    </r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</si>
  <si>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6-9</t>
    </r>
    <r>
      <rPr>
        <sz val="10"/>
        <rFont val="Times New Roman"/>
        <family val="1"/>
        <charset val="204"/>
      </rPr>
      <t>"</t>
    </r>
  </si>
  <si>
    <t>число/20мл</t>
  </si>
  <si>
    <t>Термотолерантные колиформные бактерии</t>
  </si>
  <si>
    <t>Споры сульфит-редуцирующих клостридий</t>
  </si>
  <si>
    <t xml:space="preserve">ВНИМАНИЕ! Для того, чтобы итоги в данной таблице считались правильно, необходимо выполнять 3 условия: </t>
  </si>
  <si>
    <r>
      <t>Раздел 1. Пробы, взятые перед поступлением в сеть</t>
    </r>
    <r>
      <rPr>
        <b/>
        <sz val="10"/>
        <color indexed="14"/>
        <rFont val="Times New Roman"/>
        <family val="1"/>
        <charset val="204"/>
      </rPr>
      <t xml:space="preserve"> </t>
    </r>
    <r>
      <rPr>
        <b/>
        <i/>
        <sz val="10"/>
        <color indexed="14"/>
        <rFont val="Times New Roman"/>
        <family val="1"/>
        <charset val="204"/>
      </rPr>
      <t xml:space="preserve">(на выходе из котельной). </t>
    </r>
  </si>
  <si>
    <t>Раздел 2. Пробы, взятые в распределительной сети и у потребителей.</t>
  </si>
  <si>
    <t>Обобщенные</t>
  </si>
  <si>
    <t>Медь</t>
  </si>
  <si>
    <t>температура</t>
  </si>
  <si>
    <t>химич. состав</t>
  </si>
  <si>
    <t>Запах при t=20 С</t>
  </si>
  <si>
    <t>Запах при t=60 С</t>
  </si>
  <si>
    <t>1) По показателям "Температура", "Запах при...", "Цветность", "Мутность" указываем результаты исследования по всем пробам. В пустых голубых ячейках в шапке таблицы (после показателя "Мутность") добавляем из выпадающего списка только те показатели, по которым было зафиксировано хотя бы одно ПРЕВЫШЕНИЕ НОРМ СанПиН.</t>
  </si>
  <si>
    <t>2) Вносимые показатели ДОЛЖНЫ БЫТЬ ЦИФРАМИ. Никаких букв, пробелов и других знаков (&lt; &gt; - = / и т.п.) рядом с цифрами ставить НЕЛЬЗЯ, даже если в протоколах такие знаки есть. Например, если в протоколе стоит показатель "&lt;0,002", в нашу таблицу ставим 0,002, а если в протоколе стоит слово "не обнаружено" или "отсутствует", в нашу таблицу ставим "0".</t>
  </si>
  <si>
    <t>3) В каждом разделе, по каждой строке нужно ОБЯЗАТЕЛЬНО прописывать место отбора пробы (столбцы № 2 и № 18 "точка отбора пробы"). Если этого не сделать, тогда формулы подсчёта плохих и хороших проб не работают.</t>
  </si>
  <si>
    <t>Удорский филиал АО "Коми тепловая компания"</t>
  </si>
  <si>
    <t>Удор ф-л</t>
  </si>
  <si>
    <t>МО МР "Удорский"</t>
  </si>
  <si>
    <t>(88-21-35)</t>
  </si>
  <si>
    <t>филиал</t>
  </si>
  <si>
    <t>Директор филиала</t>
  </si>
  <si>
    <t>52-523</t>
  </si>
  <si>
    <t>специалист ОЦ</t>
  </si>
  <si>
    <t>Ульнырова Ольга Александровна</t>
  </si>
  <si>
    <t>390-827</t>
  </si>
  <si>
    <t>oc03@komitk.ru</t>
  </si>
  <si>
    <t>инженер ПТО</t>
  </si>
  <si>
    <t>Кънчева Людмила Владимировна</t>
  </si>
  <si>
    <t>51-745</t>
  </si>
  <si>
    <t>ud.pto@komitk.ru</t>
  </si>
  <si>
    <t>пгт. Благоево</t>
  </si>
  <si>
    <t>МО ГП "Благоево"</t>
  </si>
  <si>
    <t>с. Большая Пысса</t>
  </si>
  <si>
    <t>МО СП "Большая Пысса"</t>
  </si>
  <si>
    <t>с. Буткан</t>
  </si>
  <si>
    <t>МО СП "Буткан"</t>
  </si>
  <si>
    <t>с. Важгорт</t>
  </si>
  <si>
    <t>МО СП "Важгорт"</t>
  </si>
  <si>
    <t>д. Вендинга</t>
  </si>
  <si>
    <t>пст. Вожский</t>
  </si>
  <si>
    <t>МО СП "Вожский"</t>
  </si>
  <si>
    <t>с. Глотово</t>
  </si>
  <si>
    <t>МО СП "Глотово"</t>
  </si>
  <si>
    <t>пст. Ёдва</t>
  </si>
  <si>
    <t>МО СП "Ёдва"</t>
  </si>
  <si>
    <t>с. Кослан</t>
  </si>
  <si>
    <t>МО СП "Кослан"</t>
  </si>
  <si>
    <t>станция Кослан</t>
  </si>
  <si>
    <t>МО ГП "Усогорск"</t>
  </si>
  <si>
    <t>пгт. Междуреченск</t>
  </si>
  <si>
    <t>МО ГП "Междуреченск"</t>
  </si>
  <si>
    <t>пст. Селэгвож</t>
  </si>
  <si>
    <t>пст. Солнечный</t>
  </si>
  <si>
    <t>пгт. Усогорск</t>
  </si>
  <si>
    <t>пст. Чим</t>
  </si>
  <si>
    <t>МО СП "Чим"</t>
  </si>
  <si>
    <t>с. Большая Пучкома</t>
  </si>
  <si>
    <t>МО СП "Большая Пучкома"</t>
  </si>
  <si>
    <t>д. Большие Чирки</t>
  </si>
  <si>
    <t>д. Большое Острово</t>
  </si>
  <si>
    <t>д. Борово</t>
  </si>
  <si>
    <t>ст. Вендинга</t>
  </si>
  <si>
    <t>пст. Верхнемезенск</t>
  </si>
  <si>
    <t>д. Верхний Вылыыб</t>
  </si>
  <si>
    <t>д. Верхозерье</t>
  </si>
  <si>
    <t>МО СП "Чупрово"</t>
  </si>
  <si>
    <t>д. Выльвидзь</t>
  </si>
  <si>
    <t>д. Выльгорт</t>
  </si>
  <si>
    <t>ст. Ёдва</t>
  </si>
  <si>
    <t>д. Ёлькыб</t>
  </si>
  <si>
    <t>с. Ёртом</t>
  </si>
  <si>
    <t>МО СП "Ёртом"</t>
  </si>
  <si>
    <t>д. Зэрзяыб</t>
  </si>
  <si>
    <t>д. Кирик</t>
  </si>
  <si>
    <t>д. Коптюга</t>
  </si>
  <si>
    <t>д. Кривое</t>
  </si>
  <si>
    <t>д. Кривушево</t>
  </si>
  <si>
    <t>д. Кучмозерье</t>
  </si>
  <si>
    <t>д. Латьюга</t>
  </si>
  <si>
    <t>д. Лязюв</t>
  </si>
  <si>
    <t>д. Макар-Ыб</t>
  </si>
  <si>
    <t>д. Малая Пучкома</t>
  </si>
  <si>
    <t>д. Малая Пысса</t>
  </si>
  <si>
    <t>д. Мелентьево</t>
  </si>
  <si>
    <t>МО СП "Чернутьево"</t>
  </si>
  <si>
    <t>пст. Мозындор</t>
  </si>
  <si>
    <t>д. Муфтюга</t>
  </si>
  <si>
    <t>д. Мучкас</t>
  </si>
  <si>
    <t>д. Нижний Вылыыб</t>
  </si>
  <si>
    <t>д. Острово</t>
  </si>
  <si>
    <t>д. Пасма</t>
  </si>
  <si>
    <t>д. Патраково</t>
  </si>
  <si>
    <t>д. Политово</t>
  </si>
  <si>
    <t>д. Разгорт</t>
  </si>
  <si>
    <t>д. Сёлыыб</t>
  </si>
  <si>
    <t>д. Тойма</t>
  </si>
  <si>
    <t>д. Усть-Вачерга</t>
  </si>
  <si>
    <t>д. Устьево</t>
  </si>
  <si>
    <t>с. Чернутьево</t>
  </si>
  <si>
    <t>с. Чупрово</t>
  </si>
  <si>
    <t>д. Шиляево</t>
  </si>
  <si>
    <t>д. Ыб</t>
  </si>
  <si>
    <t>пст. Ыджыдъяг</t>
  </si>
  <si>
    <t>котельная: выход с котельной</t>
  </si>
  <si>
    <t>Кран г/в, магазин "Вечерний", ул.Дружбы, 50</t>
  </si>
  <si>
    <t>Кран г/в, детский сад</t>
  </si>
  <si>
    <t>Пашнин Сергей Викторович</t>
  </si>
  <si>
    <t>07.03.2020</t>
  </si>
  <si>
    <t>Кран г/в, детский сад "Аленка", ул.Ленина, 3</t>
  </si>
  <si>
    <t>Кран г/в, вокзал ОАО РЖД</t>
  </si>
  <si>
    <t xml:space="preserve">Кран г/в, детский сад "Аленка", ул.Ленина, 3 </t>
  </si>
  <si>
    <t>Кран г/в, вокзал, ОАО "РЖД"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</si>
</sst>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.5"/>
      <color indexed="14"/>
      <name val="Times New Roman"/>
      <family val="1"/>
      <charset val="204"/>
    </font>
    <font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i/>
      <sz val="9"/>
      <color indexed="14"/>
      <name val="Times New Roman"/>
      <family val="1"/>
      <charset val="204"/>
    </font>
    <font>
      <b/>
      <sz val="10"/>
      <color indexed="14"/>
      <name val="Times New Roman"/>
      <family val="1"/>
      <charset val="204"/>
    </font>
    <font>
      <b/>
      <i/>
      <sz val="10"/>
      <color indexed="1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3" fillId="0" borderId="0"/>
    <xf numFmtId="0" fontId="17" fillId="0" borderId="0"/>
    <xf numFmtId="0" fontId="22" fillId="0" borderId="0"/>
    <xf numFmtId="0" fontId="30" fillId="0" borderId="0"/>
    <xf numFmtId="0" fontId="18" fillId="0" borderId="0"/>
    <xf numFmtId="0" fontId="18" fillId="0" borderId="0"/>
    <xf numFmtId="0" fontId="1" fillId="0" borderId="0"/>
  </cellStyleXfs>
  <cellXfs count="119">
    <xf numFmtId="0" fontId="0" fillId="0" borderId="0" xfId="0"/>
    <xf numFmtId="0" fontId="18" fillId="0" borderId="0" xfId="4" applyFont="1"/>
    <xf numFmtId="0" fontId="19" fillId="0" borderId="0" xfId="7" applyFont="1" applyBorder="1" applyAlignment="1">
      <alignment horizontal="left" vertical="center"/>
    </xf>
    <xf numFmtId="0" fontId="15" fillId="2" borderId="0" xfId="7" applyFont="1" applyFill="1" applyBorder="1" applyAlignment="1">
      <alignment horizontal="left" vertical="center"/>
    </xf>
    <xf numFmtId="0" fontId="18" fillId="2" borderId="0" xfId="4" applyFont="1" applyFill="1"/>
    <xf numFmtId="0" fontId="15" fillId="3" borderId="0" xfId="7" applyFont="1" applyFill="1" applyBorder="1" applyAlignment="1">
      <alignment horizontal="left" vertical="center"/>
    </xf>
    <xf numFmtId="0" fontId="18" fillId="3" borderId="0" xfId="4" applyFont="1" applyFill="1"/>
    <xf numFmtId="0" fontId="18" fillId="0" borderId="0" xfId="4" applyFont="1" applyFill="1"/>
    <xf numFmtId="0" fontId="20" fillId="0" borderId="0" xfId="4" applyFont="1" applyFill="1"/>
    <xf numFmtId="0" fontId="15" fillId="4" borderId="0" xfId="7" applyFont="1" applyFill="1" applyBorder="1" applyAlignment="1">
      <alignment horizontal="left" vertical="center"/>
    </xf>
    <xf numFmtId="0" fontId="18" fillId="4" borderId="0" xfId="4" applyFont="1" applyFill="1"/>
    <xf numFmtId="0" fontId="15" fillId="0" borderId="0" xfId="7" applyFont="1" applyFill="1" applyBorder="1" applyAlignment="1">
      <alignment horizontal="left" vertical="center"/>
    </xf>
    <xf numFmtId="0" fontId="22" fillId="0" borderId="0" xfId="5"/>
    <xf numFmtId="0" fontId="7" fillId="0" borderId="1" xfId="8" applyFont="1" applyFill="1" applyBorder="1" applyAlignment="1">
      <alignment horizontal="left" vertical="center"/>
    </xf>
    <xf numFmtId="0" fontId="4" fillId="5" borderId="2" xfId="8" applyFont="1" applyFill="1" applyBorder="1" applyAlignment="1">
      <alignment horizontal="center" vertical="center" wrapText="1"/>
    </xf>
    <xf numFmtId="14" fontId="4" fillId="5" borderId="2" xfId="8" applyNumberFormat="1" applyFont="1" applyFill="1" applyBorder="1" applyAlignment="1">
      <alignment horizontal="center" vertical="center" wrapText="1"/>
    </xf>
    <xf numFmtId="0" fontId="18" fillId="5" borderId="2" xfId="8" applyFont="1" applyFill="1" applyBorder="1" applyAlignment="1">
      <alignment horizontal="center" wrapText="1"/>
    </xf>
    <xf numFmtId="14" fontId="18" fillId="5" borderId="2" xfId="8" applyNumberFormat="1" applyFont="1" applyFill="1" applyBorder="1" applyAlignment="1">
      <alignment wrapText="1"/>
    </xf>
    <xf numFmtId="0" fontId="2" fillId="0" borderId="0" xfId="0" applyNumberFormat="1" applyFont="1" applyBorder="1" applyAlignment="1" applyProtection="1">
      <alignment horizontal="left"/>
    </xf>
    <xf numFmtId="0" fontId="10" fillId="3" borderId="3" xfId="0" applyNumberFormat="1" applyFont="1" applyFill="1" applyBorder="1" applyAlignment="1">
      <alignment vertical="center" wrapText="1"/>
    </xf>
    <xf numFmtId="14" fontId="13" fillId="6" borderId="3" xfId="5" applyNumberFormat="1" applyFont="1" applyFill="1" applyBorder="1" applyAlignment="1">
      <alignment horizontal="center"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>
      <alignment horizontal="left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4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9" fillId="3" borderId="5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0" fontId="8" fillId="3" borderId="6" xfId="0" applyNumberFormat="1" applyFont="1" applyFill="1" applyBorder="1"/>
    <xf numFmtId="0" fontId="8" fillId="3" borderId="7" xfId="0" applyNumberFormat="1" applyFont="1" applyFill="1" applyBorder="1"/>
    <xf numFmtId="0" fontId="8" fillId="3" borderId="3" xfId="0" applyNumberFormat="1" applyFont="1" applyFill="1" applyBorder="1" applyAlignment="1">
      <alignment horizontal="center" vertical="center"/>
    </xf>
    <xf numFmtId="0" fontId="13" fillId="6" borderId="3" xfId="5" applyNumberFormat="1" applyFont="1" applyFill="1" applyBorder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/>
    </xf>
    <xf numFmtId="0" fontId="16" fillId="6" borderId="3" xfId="0" applyNumberFormat="1" applyFont="1" applyFill="1" applyBorder="1" applyAlignment="1">
      <alignment horizontal="center" vertical="center"/>
    </xf>
    <xf numFmtId="0" fontId="15" fillId="6" borderId="3" xfId="5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0" fillId="7" borderId="13" xfId="0" applyNumberFormat="1" applyFont="1" applyFill="1" applyBorder="1" applyAlignment="1">
      <alignment vertical="center" wrapText="1"/>
    </xf>
    <xf numFmtId="0" fontId="9" fillId="7" borderId="14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9" fillId="7" borderId="16" xfId="0" applyNumberFormat="1" applyFont="1" applyFill="1" applyBorder="1" applyAlignment="1">
      <alignment horizontal="center"/>
    </xf>
    <xf numFmtId="0" fontId="8" fillId="7" borderId="6" xfId="0" applyNumberFormat="1" applyFont="1" applyFill="1" applyBorder="1"/>
    <xf numFmtId="0" fontId="8" fillId="7" borderId="7" xfId="0" applyNumberFormat="1" applyFont="1" applyFill="1" applyBorder="1"/>
    <xf numFmtId="0" fontId="8" fillId="7" borderId="3" xfId="0" applyNumberFormat="1" applyFont="1" applyFill="1" applyBorder="1" applyAlignment="1">
      <alignment horizontal="center" vertical="center"/>
    </xf>
    <xf numFmtId="0" fontId="10" fillId="7" borderId="3" xfId="0" applyNumberFormat="1" applyFont="1" applyFill="1" applyBorder="1" applyAlignment="1">
      <alignment vertical="center" wrapText="1"/>
    </xf>
    <xf numFmtId="0" fontId="9" fillId="7" borderId="8" xfId="0" applyNumberFormat="1" applyFont="1" applyFill="1" applyBorder="1" applyAlignment="1">
      <alignment horizontal="center"/>
    </xf>
    <xf numFmtId="0" fontId="9" fillId="7" borderId="9" xfId="0" applyNumberFormat="1" applyFont="1" applyFill="1" applyBorder="1" applyAlignment="1">
      <alignment horizontal="center"/>
    </xf>
    <xf numFmtId="0" fontId="9" fillId="7" borderId="10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7" borderId="15" xfId="0" applyNumberFormat="1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left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7" borderId="17" xfId="0" applyNumberFormat="1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0" fontId="11" fillId="6" borderId="3" xfId="0" applyNumberFormat="1" applyFont="1" applyFill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3" fillId="0" borderId="15" xfId="0" applyNumberFormat="1" applyFont="1" applyBorder="1" applyAlignment="1"/>
    <xf numFmtId="0" fontId="15" fillId="3" borderId="4" xfId="5" applyNumberFormat="1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left" vertical="center" wrapText="1"/>
    </xf>
    <xf numFmtId="1" fontId="2" fillId="0" borderId="18" xfId="7" applyNumberFormat="1" applyFont="1" applyFill="1" applyBorder="1" applyAlignment="1">
      <alignment horizontal="center" vertical="center" wrapText="1"/>
    </xf>
    <xf numFmtId="1" fontId="2" fillId="0" borderId="19" xfId="7" applyNumberFormat="1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8" xfId="7" applyFont="1" applyBorder="1" applyAlignment="1">
      <alignment horizontal="left" vertical="center" wrapText="1"/>
    </xf>
    <xf numFmtId="0" fontId="15" fillId="0" borderId="20" xfId="7" applyFont="1" applyBorder="1" applyAlignment="1">
      <alignment horizontal="left" vertical="center" wrapText="1"/>
    </xf>
    <xf numFmtId="0" fontId="15" fillId="0" borderId="19" xfId="7" applyFont="1" applyBorder="1" applyAlignment="1">
      <alignment horizontal="left" vertical="center" wrapText="1"/>
    </xf>
    <xf numFmtId="0" fontId="2" fillId="4" borderId="2" xfId="7" applyFont="1" applyFill="1" applyBorder="1" applyAlignment="1">
      <alignment horizontal="center" vertical="center" wrapText="1"/>
    </xf>
    <xf numFmtId="0" fontId="21" fillId="0" borderId="2" xfId="7" applyFont="1" applyBorder="1" applyAlignment="1">
      <alignment horizontal="left" vertical="center" wrapText="1"/>
    </xf>
    <xf numFmtId="49" fontId="21" fillId="8" borderId="2" xfId="7" applyNumberFormat="1" applyFont="1" applyFill="1" applyBorder="1" applyAlignment="1">
      <alignment horizontal="center" vertical="center" wrapText="1"/>
    </xf>
    <xf numFmtId="1" fontId="2" fillId="8" borderId="18" xfId="7" applyNumberFormat="1" applyFont="1" applyFill="1" applyBorder="1" applyAlignment="1">
      <alignment horizontal="center" vertical="center" wrapText="1"/>
    </xf>
    <xf numFmtId="1" fontId="2" fillId="8" borderId="19" xfId="7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7" applyFont="1" applyFill="1" applyBorder="1" applyAlignment="1">
      <alignment horizontal="center" vertical="center" wrapText="1"/>
    </xf>
    <xf numFmtId="0" fontId="21" fillId="0" borderId="18" xfId="7" applyFont="1" applyBorder="1" applyAlignment="1">
      <alignment horizontal="left" vertical="center" wrapText="1"/>
    </xf>
    <xf numFmtId="0" fontId="21" fillId="0" borderId="20" xfId="7" applyFont="1" applyBorder="1" applyAlignment="1">
      <alignment horizontal="left" vertical="center" wrapText="1"/>
    </xf>
    <xf numFmtId="0" fontId="21" fillId="0" borderId="19" xfId="7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31" fillId="2" borderId="2" xfId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8" xfId="7" applyFont="1" applyBorder="1" applyAlignment="1">
      <alignment horizontal="left" vertical="center" wrapText="1"/>
    </xf>
    <xf numFmtId="0" fontId="2" fillId="0" borderId="20" xfId="7" applyFont="1" applyBorder="1" applyAlignment="1">
      <alignment horizontal="left" vertical="center" wrapText="1"/>
    </xf>
    <xf numFmtId="0" fontId="2" fillId="0" borderId="19" xfId="7" applyFont="1" applyBorder="1" applyAlignment="1">
      <alignment horizontal="left" vertical="center" wrapText="1"/>
    </xf>
    <xf numFmtId="0" fontId="15" fillId="3" borderId="4" xfId="5" applyNumberFormat="1" applyFont="1" applyFill="1" applyBorder="1" applyAlignment="1">
      <alignment horizontal="center" vertical="center" wrapText="1"/>
    </xf>
    <xf numFmtId="0" fontId="15" fillId="3" borderId="13" xfId="5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11" xfId="2"/>
    <cellStyle name="Обычный 2 3" xfId="3"/>
    <cellStyle name="Обычный 2 5 2" xfId="4"/>
    <cellStyle name="Обычный 3" xfId="5"/>
    <cellStyle name="Обычный 5 4" xfId="6"/>
    <cellStyle name="Обычный 6 4" xfId="7"/>
    <cellStyle name="Обычный 7 3" xfId="8"/>
    <cellStyle name="Обычный 8 2 2" xfId="9"/>
  </cellStyles>
  <dxfs count="80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d.pto@komit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H192"/>
  <sheetViews>
    <sheetView workbookViewId="0">
      <pane ySplit="6" topLeftCell="A7" activePane="bottomLeft" state="frozen"/>
      <selection pane="bottomLeft" activeCell="F8" sqref="F8:G8"/>
    </sheetView>
  </sheetViews>
  <sheetFormatPr defaultRowHeight="15" outlineLevelRow="1" x14ac:dyDescent="0.25"/>
  <cols>
    <col min="1" max="1" width="3.42578125" customWidth="1"/>
    <col min="2" max="2" width="18.85546875" customWidth="1"/>
    <col min="3" max="3" width="26.42578125" customWidth="1"/>
    <col min="4" max="4" width="10.42578125" customWidth="1"/>
    <col min="5" max="5" width="10.28515625" customWidth="1"/>
    <col min="6" max="6" width="36.85546875" customWidth="1"/>
    <col min="7" max="7" width="13.28515625" customWidth="1"/>
  </cols>
  <sheetData>
    <row r="1" spans="1:8" ht="15" customHeight="1" x14ac:dyDescent="0.25">
      <c r="A1" s="1"/>
      <c r="B1" s="2" t="s">
        <v>6</v>
      </c>
      <c r="C1" s="1"/>
      <c r="D1" s="1"/>
      <c r="E1" s="1"/>
      <c r="F1" s="1"/>
      <c r="G1" s="1"/>
      <c r="H1" s="1"/>
    </row>
    <row r="2" spans="1:8" ht="15" customHeight="1" x14ac:dyDescent="0.25">
      <c r="A2" s="1"/>
      <c r="B2" s="3" t="s">
        <v>7</v>
      </c>
      <c r="C2" s="4"/>
      <c r="D2" s="5" t="s">
        <v>8</v>
      </c>
      <c r="E2" s="6"/>
      <c r="F2" s="6"/>
      <c r="G2" s="7"/>
      <c r="H2" s="8"/>
    </row>
    <row r="3" spans="1:8" ht="15" customHeight="1" x14ac:dyDescent="0.25">
      <c r="A3" s="1"/>
      <c r="B3" s="9" t="s">
        <v>9</v>
      </c>
      <c r="C3" s="10"/>
      <c r="D3" s="10"/>
      <c r="E3" s="10"/>
      <c r="F3" s="11" t="s">
        <v>10</v>
      </c>
      <c r="G3" s="7"/>
      <c r="H3" s="1"/>
    </row>
    <row r="4" spans="1:8" ht="15" customHeight="1" x14ac:dyDescent="0.25"/>
    <row r="5" spans="1:8" ht="27" customHeight="1" x14ac:dyDescent="0.25">
      <c r="B5" s="82" t="s">
        <v>11</v>
      </c>
      <c r="C5" s="82"/>
      <c r="D5" s="82"/>
      <c r="E5" s="82"/>
      <c r="F5" s="92" t="s">
        <v>96</v>
      </c>
      <c r="G5" s="92"/>
    </row>
    <row r="6" spans="1:8" ht="27" customHeight="1" x14ac:dyDescent="0.25">
      <c r="B6" s="93" t="s">
        <v>12</v>
      </c>
      <c r="C6" s="93"/>
      <c r="D6" s="93"/>
      <c r="E6" s="93"/>
      <c r="F6" s="94" t="s">
        <v>188</v>
      </c>
      <c r="G6" s="94"/>
    </row>
    <row r="7" spans="1:8" ht="15.75" customHeight="1" x14ac:dyDescent="0.25">
      <c r="B7" s="82" t="s">
        <v>13</v>
      </c>
      <c r="C7" s="82"/>
      <c r="D7" s="82"/>
      <c r="E7" s="82"/>
      <c r="F7" s="95">
        <v>2022</v>
      </c>
      <c r="G7" s="96"/>
    </row>
    <row r="8" spans="1:8" ht="15.75" customHeight="1" x14ac:dyDescent="0.25">
      <c r="B8" s="82" t="s">
        <v>14</v>
      </c>
      <c r="C8" s="82"/>
      <c r="D8" s="82"/>
      <c r="E8" s="82"/>
      <c r="F8" s="83">
        <f>F7-1</f>
        <v>2021</v>
      </c>
      <c r="G8" s="84"/>
    </row>
    <row r="9" spans="1:8" ht="15.75" customHeight="1" x14ac:dyDescent="0.25">
      <c r="B9" s="82" t="s">
        <v>15</v>
      </c>
      <c r="C9" s="82"/>
      <c r="D9" s="82"/>
      <c r="E9" s="82"/>
      <c r="F9" s="83">
        <f>F7-2</f>
        <v>2020</v>
      </c>
      <c r="G9" s="84"/>
    </row>
    <row r="10" spans="1:8" x14ac:dyDescent="0.25">
      <c r="B10" s="12"/>
      <c r="C10" s="12"/>
      <c r="D10" s="12"/>
      <c r="E10" s="12"/>
      <c r="F10" s="12"/>
      <c r="G10" s="12"/>
    </row>
    <row r="11" spans="1:8" ht="15" customHeight="1" x14ac:dyDescent="0.25">
      <c r="B11" s="13" t="s">
        <v>16</v>
      </c>
      <c r="C11" s="13"/>
      <c r="D11" s="13"/>
      <c r="E11" s="13"/>
      <c r="F11" s="13"/>
      <c r="G11" s="13"/>
    </row>
    <row r="12" spans="1:8" ht="15" customHeight="1" x14ac:dyDescent="0.25">
      <c r="B12" s="89" t="s">
        <v>17</v>
      </c>
      <c r="C12" s="90"/>
      <c r="D12" s="90"/>
      <c r="E12" s="91"/>
      <c r="F12" s="98" t="s">
        <v>97</v>
      </c>
      <c r="G12" s="98"/>
    </row>
    <row r="13" spans="1:8" ht="15" customHeight="1" x14ac:dyDescent="0.25">
      <c r="B13" s="89" t="s">
        <v>18</v>
      </c>
      <c r="C13" s="90"/>
      <c r="D13" s="90"/>
      <c r="E13" s="91"/>
      <c r="F13" s="98" t="s">
        <v>98</v>
      </c>
      <c r="G13" s="98"/>
    </row>
    <row r="14" spans="1:8" ht="15" customHeight="1" x14ac:dyDescent="0.25">
      <c r="B14" s="89" t="s">
        <v>19</v>
      </c>
      <c r="C14" s="90"/>
      <c r="D14" s="90"/>
      <c r="E14" s="91"/>
      <c r="F14" s="97" t="s">
        <v>99</v>
      </c>
      <c r="G14" s="97"/>
    </row>
    <row r="15" spans="1:8" ht="15" customHeight="1" x14ac:dyDescent="0.25">
      <c r="B15" s="89" t="s">
        <v>20</v>
      </c>
      <c r="C15" s="90"/>
      <c r="D15" s="90"/>
      <c r="E15" s="91"/>
      <c r="F15" s="97" t="s">
        <v>100</v>
      </c>
      <c r="G15" s="97"/>
    </row>
    <row r="16" spans="1:8" ht="15" customHeight="1" x14ac:dyDescent="0.25">
      <c r="B16" s="89" t="s">
        <v>21</v>
      </c>
      <c r="C16" s="90"/>
      <c r="D16" s="90"/>
      <c r="E16" s="91"/>
      <c r="F16" s="97" t="s">
        <v>101</v>
      </c>
      <c r="G16" s="97"/>
    </row>
    <row r="17" spans="2:7" ht="15" customHeight="1" x14ac:dyDescent="0.25">
      <c r="B17" s="89" t="s">
        <v>22</v>
      </c>
      <c r="C17" s="90"/>
      <c r="D17" s="90"/>
      <c r="E17" s="91"/>
      <c r="F17" s="97" t="s">
        <v>187</v>
      </c>
      <c r="G17" s="97"/>
    </row>
    <row r="18" spans="2:7" ht="15" customHeight="1" x14ac:dyDescent="0.25">
      <c r="B18" s="89" t="s">
        <v>23</v>
      </c>
      <c r="C18" s="90"/>
      <c r="D18" s="90"/>
      <c r="E18" s="91"/>
      <c r="F18" s="97" t="s">
        <v>102</v>
      </c>
      <c r="G18" s="97"/>
    </row>
    <row r="19" spans="2:7" ht="15" customHeight="1" x14ac:dyDescent="0.25">
      <c r="B19" s="89" t="s">
        <v>24</v>
      </c>
      <c r="C19" s="90"/>
      <c r="D19" s="90"/>
      <c r="E19" s="91"/>
      <c r="F19" s="97">
        <v>3600</v>
      </c>
      <c r="G19" s="97"/>
    </row>
    <row r="20" spans="2:7" ht="15" customHeight="1" x14ac:dyDescent="0.25">
      <c r="B20" s="99" t="s">
        <v>25</v>
      </c>
      <c r="C20" s="100"/>
      <c r="D20" s="100"/>
      <c r="E20" s="101"/>
      <c r="F20" s="102" t="s">
        <v>103</v>
      </c>
      <c r="G20" s="102"/>
    </row>
    <row r="21" spans="2:7" ht="15" customHeight="1" x14ac:dyDescent="0.25">
      <c r="B21" s="99" t="s">
        <v>26</v>
      </c>
      <c r="C21" s="100"/>
      <c r="D21" s="100"/>
      <c r="E21" s="101"/>
      <c r="F21" s="102" t="s">
        <v>104</v>
      </c>
      <c r="G21" s="102"/>
    </row>
    <row r="22" spans="2:7" ht="15" customHeight="1" x14ac:dyDescent="0.25">
      <c r="B22" s="99" t="s">
        <v>27</v>
      </c>
      <c r="C22" s="100"/>
      <c r="D22" s="100"/>
      <c r="E22" s="101"/>
      <c r="F22" s="102" t="s">
        <v>105</v>
      </c>
      <c r="G22" s="102"/>
    </row>
    <row r="23" spans="2:7" ht="15" customHeight="1" x14ac:dyDescent="0.25">
      <c r="B23" s="99" t="s">
        <v>28</v>
      </c>
      <c r="C23" s="100"/>
      <c r="D23" s="100"/>
      <c r="E23" s="101"/>
      <c r="F23" s="102">
        <v>2862</v>
      </c>
      <c r="G23" s="102"/>
    </row>
    <row r="24" spans="2:7" ht="15" customHeight="1" x14ac:dyDescent="0.25">
      <c r="B24" s="99" t="s">
        <v>29</v>
      </c>
      <c r="C24" s="100"/>
      <c r="D24" s="100"/>
      <c r="E24" s="101"/>
      <c r="F24" s="102" t="s">
        <v>106</v>
      </c>
      <c r="G24" s="102"/>
    </row>
    <row r="25" spans="2:7" ht="15" customHeight="1" x14ac:dyDescent="0.25">
      <c r="B25" s="106" t="s">
        <v>30</v>
      </c>
      <c r="C25" s="107"/>
      <c r="D25" s="107"/>
      <c r="E25" s="108"/>
      <c r="F25" s="104" t="s">
        <v>107</v>
      </c>
      <c r="G25" s="104"/>
    </row>
    <row r="26" spans="2:7" ht="15" customHeight="1" x14ac:dyDescent="0.25">
      <c r="B26" s="106" t="s">
        <v>31</v>
      </c>
      <c r="C26" s="107"/>
      <c r="D26" s="107"/>
      <c r="E26" s="108"/>
      <c r="F26" s="104" t="s">
        <v>108</v>
      </c>
      <c r="G26" s="104"/>
    </row>
    <row r="27" spans="2:7" ht="15" customHeight="1" x14ac:dyDescent="0.25">
      <c r="B27" s="106" t="s">
        <v>32</v>
      </c>
      <c r="C27" s="107"/>
      <c r="D27" s="107"/>
      <c r="E27" s="108"/>
      <c r="F27" s="104" t="s">
        <v>109</v>
      </c>
      <c r="G27" s="104"/>
    </row>
    <row r="28" spans="2:7" ht="15" customHeight="1" x14ac:dyDescent="0.25">
      <c r="B28" s="106" t="s">
        <v>33</v>
      </c>
      <c r="C28" s="107"/>
      <c r="D28" s="107"/>
      <c r="E28" s="108"/>
      <c r="F28" s="104">
        <v>3629</v>
      </c>
      <c r="G28" s="104"/>
    </row>
    <row r="29" spans="2:7" ht="15" customHeight="1" x14ac:dyDescent="0.25">
      <c r="B29" s="106" t="s">
        <v>34</v>
      </c>
      <c r="C29" s="107"/>
      <c r="D29" s="107"/>
      <c r="E29" s="108"/>
      <c r="F29" s="103" t="s">
        <v>110</v>
      </c>
      <c r="G29" s="104"/>
    </row>
    <row r="30" spans="2:7" ht="15" customHeight="1" x14ac:dyDescent="0.25"/>
    <row r="31" spans="2:7" ht="18" customHeight="1" collapsed="1" x14ac:dyDescent="0.25">
      <c r="B31" s="13" t="s">
        <v>42</v>
      </c>
      <c r="C31" s="13"/>
    </row>
    <row r="32" spans="2:7" ht="18" hidden="1" customHeight="1" outlineLevel="1" x14ac:dyDescent="0.25">
      <c r="B32" s="105" t="str">
        <f>$F$13</f>
        <v>МО МР "Удорский"</v>
      </c>
      <c r="C32" s="105"/>
    </row>
    <row r="33" spans="2:3" ht="27.75" hidden="1" customHeight="1" outlineLevel="1" x14ac:dyDescent="0.25">
      <c r="B33" s="44" t="s">
        <v>43</v>
      </c>
      <c r="C33" s="44" t="s">
        <v>44</v>
      </c>
    </row>
    <row r="34" spans="2:3" ht="0.75" hidden="1" customHeight="1" outlineLevel="1" x14ac:dyDescent="0.25">
      <c r="B34" s="45"/>
      <c r="C34" s="45"/>
    </row>
    <row r="35" spans="2:3" hidden="1" outlineLevel="1" x14ac:dyDescent="0.25">
      <c r="B35" s="21" t="s">
        <v>111</v>
      </c>
      <c r="C35" s="21" t="s">
        <v>112</v>
      </c>
    </row>
    <row r="36" spans="2:3" hidden="1" outlineLevel="1" x14ac:dyDescent="0.25">
      <c r="B36" s="21" t="s">
        <v>113</v>
      </c>
      <c r="C36" s="21" t="s">
        <v>114</v>
      </c>
    </row>
    <row r="37" spans="2:3" hidden="1" outlineLevel="1" x14ac:dyDescent="0.25">
      <c r="B37" s="21" t="s">
        <v>115</v>
      </c>
      <c r="C37" s="21" t="s">
        <v>116</v>
      </c>
    </row>
    <row r="38" spans="2:3" hidden="1" outlineLevel="1" x14ac:dyDescent="0.25">
      <c r="B38" s="21" t="s">
        <v>117</v>
      </c>
      <c r="C38" s="21" t="s">
        <v>118</v>
      </c>
    </row>
    <row r="39" spans="2:3" hidden="1" outlineLevel="1" x14ac:dyDescent="0.25">
      <c r="B39" s="21" t="s">
        <v>119</v>
      </c>
      <c r="C39" s="21" t="s">
        <v>112</v>
      </c>
    </row>
    <row r="40" spans="2:3" hidden="1" outlineLevel="1" x14ac:dyDescent="0.25">
      <c r="B40" s="21" t="s">
        <v>120</v>
      </c>
      <c r="C40" s="21" t="s">
        <v>121</v>
      </c>
    </row>
    <row r="41" spans="2:3" hidden="1" outlineLevel="1" x14ac:dyDescent="0.25">
      <c r="B41" s="21" t="s">
        <v>122</v>
      </c>
      <c r="C41" s="21" t="s">
        <v>123</v>
      </c>
    </row>
    <row r="42" spans="2:3" hidden="1" outlineLevel="1" x14ac:dyDescent="0.25">
      <c r="B42" s="21" t="s">
        <v>124</v>
      </c>
      <c r="C42" s="21" t="s">
        <v>125</v>
      </c>
    </row>
    <row r="43" spans="2:3" hidden="1" outlineLevel="1" x14ac:dyDescent="0.25">
      <c r="B43" s="21" t="s">
        <v>126</v>
      </c>
      <c r="C43" s="21" t="s">
        <v>127</v>
      </c>
    </row>
    <row r="44" spans="2:3" hidden="1" outlineLevel="1" x14ac:dyDescent="0.25">
      <c r="B44" s="21" t="s">
        <v>128</v>
      </c>
      <c r="C44" s="21" t="s">
        <v>129</v>
      </c>
    </row>
    <row r="45" spans="2:3" hidden="1" outlineLevel="1" x14ac:dyDescent="0.25">
      <c r="B45" s="21" t="s">
        <v>130</v>
      </c>
      <c r="C45" s="21" t="s">
        <v>131</v>
      </c>
    </row>
    <row r="46" spans="2:3" hidden="1" outlineLevel="1" x14ac:dyDescent="0.25">
      <c r="B46" s="21" t="s">
        <v>132</v>
      </c>
      <c r="C46" s="21" t="s">
        <v>131</v>
      </c>
    </row>
    <row r="47" spans="2:3" hidden="1" outlineLevel="1" x14ac:dyDescent="0.25">
      <c r="B47" s="21" t="s">
        <v>133</v>
      </c>
      <c r="C47" s="21" t="s">
        <v>112</v>
      </c>
    </row>
    <row r="48" spans="2:3" hidden="1" outlineLevel="1" x14ac:dyDescent="0.25">
      <c r="B48" s="21" t="s">
        <v>134</v>
      </c>
      <c r="C48" s="21" t="s">
        <v>129</v>
      </c>
    </row>
    <row r="49" spans="2:3" hidden="1" outlineLevel="1" x14ac:dyDescent="0.25">
      <c r="B49" s="21" t="s">
        <v>135</v>
      </c>
      <c r="C49" s="21" t="s">
        <v>136</v>
      </c>
    </row>
    <row r="50" spans="2:3" hidden="1" outlineLevel="1" x14ac:dyDescent="0.25">
      <c r="B50" s="21" t="s">
        <v>137</v>
      </c>
      <c r="C50" s="21" t="s">
        <v>138</v>
      </c>
    </row>
    <row r="51" spans="2:3" hidden="1" outlineLevel="1" x14ac:dyDescent="0.25">
      <c r="B51" s="21" t="s">
        <v>139</v>
      </c>
      <c r="C51" s="21" t="s">
        <v>118</v>
      </c>
    </row>
    <row r="52" spans="2:3" hidden="1" outlineLevel="1" x14ac:dyDescent="0.25">
      <c r="B52" s="21" t="s">
        <v>140</v>
      </c>
      <c r="C52" s="21" t="s">
        <v>138</v>
      </c>
    </row>
    <row r="53" spans="2:3" hidden="1" outlineLevel="1" x14ac:dyDescent="0.25">
      <c r="B53" s="21" t="s">
        <v>141</v>
      </c>
      <c r="C53" s="21" t="s">
        <v>123</v>
      </c>
    </row>
    <row r="54" spans="2:3" hidden="1" outlineLevel="1" x14ac:dyDescent="0.25">
      <c r="B54" s="21" t="s">
        <v>142</v>
      </c>
      <c r="C54" s="21" t="s">
        <v>112</v>
      </c>
    </row>
    <row r="55" spans="2:3" hidden="1" outlineLevel="1" x14ac:dyDescent="0.25">
      <c r="B55" s="21" t="s">
        <v>143</v>
      </c>
      <c r="C55" s="21" t="s">
        <v>129</v>
      </c>
    </row>
    <row r="56" spans="2:3" hidden="1" outlineLevel="1" x14ac:dyDescent="0.25">
      <c r="B56" s="21" t="s">
        <v>144</v>
      </c>
      <c r="C56" s="21" t="s">
        <v>123</v>
      </c>
    </row>
    <row r="57" spans="2:3" hidden="1" outlineLevel="1" x14ac:dyDescent="0.25">
      <c r="B57" s="21" t="s">
        <v>145</v>
      </c>
      <c r="C57" s="21" t="s">
        <v>146</v>
      </c>
    </row>
    <row r="58" spans="2:3" hidden="1" outlineLevel="1" x14ac:dyDescent="0.25">
      <c r="B58" s="21" t="s">
        <v>147</v>
      </c>
      <c r="C58" s="21" t="s">
        <v>118</v>
      </c>
    </row>
    <row r="59" spans="2:3" hidden="1" outlineLevel="1" x14ac:dyDescent="0.25">
      <c r="B59" s="21" t="s">
        <v>148</v>
      </c>
      <c r="C59" s="21" t="s">
        <v>138</v>
      </c>
    </row>
    <row r="60" spans="2:3" hidden="1" outlineLevel="1" x14ac:dyDescent="0.25">
      <c r="B60" s="21" t="s">
        <v>149</v>
      </c>
      <c r="C60" s="21" t="s">
        <v>125</v>
      </c>
    </row>
    <row r="61" spans="2:3" hidden="1" outlineLevel="1" x14ac:dyDescent="0.25">
      <c r="B61" s="21" t="s">
        <v>150</v>
      </c>
      <c r="C61" s="21" t="s">
        <v>127</v>
      </c>
    </row>
    <row r="62" spans="2:3" hidden="1" outlineLevel="1" x14ac:dyDescent="0.25">
      <c r="B62" s="21" t="s">
        <v>151</v>
      </c>
      <c r="C62" s="21" t="s">
        <v>152</v>
      </c>
    </row>
    <row r="63" spans="2:3" hidden="1" outlineLevel="1" x14ac:dyDescent="0.25">
      <c r="B63" s="21" t="s">
        <v>153</v>
      </c>
      <c r="C63" s="21" t="s">
        <v>123</v>
      </c>
    </row>
    <row r="64" spans="2:3" hidden="1" outlineLevel="1" x14ac:dyDescent="0.25">
      <c r="B64" s="21" t="s">
        <v>154</v>
      </c>
      <c r="C64" s="21" t="s">
        <v>138</v>
      </c>
    </row>
    <row r="65" spans="2:3" hidden="1" outlineLevel="1" x14ac:dyDescent="0.25">
      <c r="B65" s="21" t="s">
        <v>155</v>
      </c>
      <c r="C65" s="21" t="s">
        <v>146</v>
      </c>
    </row>
    <row r="66" spans="2:3" hidden="1" outlineLevel="1" x14ac:dyDescent="0.25">
      <c r="B66" s="21" t="s">
        <v>156</v>
      </c>
      <c r="C66" s="21" t="s">
        <v>118</v>
      </c>
    </row>
    <row r="67" spans="2:3" hidden="1" outlineLevel="1" x14ac:dyDescent="0.25">
      <c r="B67" s="21" t="s">
        <v>157</v>
      </c>
      <c r="C67" s="21" t="s">
        <v>123</v>
      </c>
    </row>
    <row r="68" spans="2:3" hidden="1" outlineLevel="1" x14ac:dyDescent="0.25">
      <c r="B68" s="21" t="s">
        <v>158</v>
      </c>
      <c r="C68" s="21" t="s">
        <v>123</v>
      </c>
    </row>
    <row r="69" spans="2:3" hidden="1" outlineLevel="1" x14ac:dyDescent="0.25">
      <c r="B69" s="21" t="s">
        <v>159</v>
      </c>
      <c r="C69" s="21" t="s">
        <v>114</v>
      </c>
    </row>
    <row r="70" spans="2:3" hidden="1" outlineLevel="1" x14ac:dyDescent="0.25">
      <c r="B70" s="21" t="s">
        <v>160</v>
      </c>
      <c r="C70" s="21" t="s">
        <v>152</v>
      </c>
    </row>
    <row r="71" spans="2:3" hidden="1" outlineLevel="1" x14ac:dyDescent="0.25">
      <c r="B71" s="21" t="s">
        <v>161</v>
      </c>
      <c r="C71" s="21" t="s">
        <v>123</v>
      </c>
    </row>
    <row r="72" spans="2:3" hidden="1" outlineLevel="1" x14ac:dyDescent="0.25">
      <c r="B72" s="21" t="s">
        <v>162</v>
      </c>
      <c r="C72" s="21" t="s">
        <v>138</v>
      </c>
    </row>
    <row r="73" spans="2:3" hidden="1" outlineLevel="1" x14ac:dyDescent="0.25">
      <c r="B73" s="21" t="s">
        <v>163</v>
      </c>
      <c r="C73" s="21" t="s">
        <v>114</v>
      </c>
    </row>
    <row r="74" spans="2:3" hidden="1" outlineLevel="1" x14ac:dyDescent="0.25">
      <c r="B74" s="21" t="s">
        <v>164</v>
      </c>
      <c r="C74" s="21" t="s">
        <v>165</v>
      </c>
    </row>
    <row r="75" spans="2:3" hidden="1" outlineLevel="1" x14ac:dyDescent="0.25">
      <c r="B75" s="21" t="s">
        <v>166</v>
      </c>
      <c r="C75" s="21" t="s">
        <v>121</v>
      </c>
    </row>
    <row r="76" spans="2:3" hidden="1" outlineLevel="1" x14ac:dyDescent="0.25">
      <c r="B76" s="21" t="s">
        <v>167</v>
      </c>
      <c r="C76" s="21" t="s">
        <v>146</v>
      </c>
    </row>
    <row r="77" spans="2:3" hidden="1" outlineLevel="1" x14ac:dyDescent="0.25">
      <c r="B77" s="21" t="s">
        <v>168</v>
      </c>
      <c r="C77" s="21" t="s">
        <v>165</v>
      </c>
    </row>
    <row r="78" spans="2:3" hidden="1" outlineLevel="1" x14ac:dyDescent="0.25">
      <c r="B78" s="21" t="s">
        <v>169</v>
      </c>
      <c r="C78" s="21" t="s">
        <v>129</v>
      </c>
    </row>
    <row r="79" spans="2:3" hidden="1" outlineLevel="1" x14ac:dyDescent="0.25">
      <c r="B79" s="21" t="s">
        <v>170</v>
      </c>
      <c r="C79" s="21" t="s">
        <v>112</v>
      </c>
    </row>
    <row r="80" spans="2:3" hidden="1" outlineLevel="1" x14ac:dyDescent="0.25">
      <c r="B80" s="21" t="s">
        <v>171</v>
      </c>
      <c r="C80" s="21" t="s">
        <v>118</v>
      </c>
    </row>
    <row r="81" spans="2:3" hidden="1" outlineLevel="1" x14ac:dyDescent="0.25">
      <c r="B81" s="21" t="s">
        <v>172</v>
      </c>
      <c r="C81" s="21" t="s">
        <v>114</v>
      </c>
    </row>
    <row r="82" spans="2:3" hidden="1" outlineLevel="1" x14ac:dyDescent="0.25">
      <c r="B82" s="21" t="s">
        <v>173</v>
      </c>
      <c r="C82" s="21" t="s">
        <v>114</v>
      </c>
    </row>
    <row r="83" spans="2:3" hidden="1" outlineLevel="1" x14ac:dyDescent="0.25">
      <c r="B83" s="21" t="s">
        <v>174</v>
      </c>
      <c r="C83" s="21" t="s">
        <v>129</v>
      </c>
    </row>
    <row r="84" spans="2:3" hidden="1" outlineLevel="1" x14ac:dyDescent="0.25">
      <c r="B84" s="21" t="s">
        <v>175</v>
      </c>
      <c r="C84" s="21" t="s">
        <v>165</v>
      </c>
    </row>
    <row r="85" spans="2:3" hidden="1" outlineLevel="1" x14ac:dyDescent="0.25">
      <c r="B85" s="21" t="s">
        <v>176</v>
      </c>
      <c r="C85" s="21" t="s">
        <v>138</v>
      </c>
    </row>
    <row r="86" spans="2:3" hidden="1" outlineLevel="1" x14ac:dyDescent="0.25">
      <c r="B86" s="21" t="s">
        <v>177</v>
      </c>
      <c r="C86" s="21" t="s">
        <v>112</v>
      </c>
    </row>
    <row r="87" spans="2:3" hidden="1" outlineLevel="1" x14ac:dyDescent="0.25">
      <c r="B87" s="21" t="s">
        <v>178</v>
      </c>
      <c r="C87" s="21" t="s">
        <v>152</v>
      </c>
    </row>
    <row r="88" spans="2:3" hidden="1" outlineLevel="1" x14ac:dyDescent="0.25">
      <c r="B88" s="21" t="s">
        <v>179</v>
      </c>
      <c r="C88" s="21" t="s">
        <v>165</v>
      </c>
    </row>
    <row r="89" spans="2:3" hidden="1" outlineLevel="1" x14ac:dyDescent="0.25">
      <c r="B89" s="21" t="s">
        <v>180</v>
      </c>
      <c r="C89" s="21" t="s">
        <v>146</v>
      </c>
    </row>
    <row r="90" spans="2:3" hidden="1" outlineLevel="1" x14ac:dyDescent="0.25">
      <c r="B90" s="21" t="s">
        <v>181</v>
      </c>
      <c r="C90" s="21" t="s">
        <v>152</v>
      </c>
    </row>
    <row r="91" spans="2:3" hidden="1" outlineLevel="1" x14ac:dyDescent="0.25">
      <c r="B91" s="21" t="s">
        <v>182</v>
      </c>
      <c r="C91" s="21" t="s">
        <v>152</v>
      </c>
    </row>
    <row r="92" spans="2:3" hidden="1" outlineLevel="1" x14ac:dyDescent="0.25">
      <c r="B92" s="21" t="s">
        <v>183</v>
      </c>
      <c r="C92" s="21" t="s">
        <v>127</v>
      </c>
    </row>
    <row r="93" spans="2:3" hidden="1" outlineLevel="1" x14ac:dyDescent="0.25">
      <c r="B93" s="21">
        <v>0</v>
      </c>
      <c r="C93" s="21">
        <v>0</v>
      </c>
    </row>
    <row r="94" spans="2:3" hidden="1" outlineLevel="1" x14ac:dyDescent="0.25">
      <c r="B94" s="21">
        <v>0</v>
      </c>
      <c r="C94" s="21">
        <v>0</v>
      </c>
    </row>
    <row r="95" spans="2:3" hidden="1" outlineLevel="1" x14ac:dyDescent="0.25">
      <c r="B95" s="21">
        <v>0</v>
      </c>
      <c r="C95" s="21">
        <v>0</v>
      </c>
    </row>
    <row r="96" spans="2:3" hidden="1" outlineLevel="1" x14ac:dyDescent="0.25">
      <c r="B96" s="21">
        <v>0</v>
      </c>
      <c r="C96" s="21">
        <v>0</v>
      </c>
    </row>
    <row r="97" spans="2:3" hidden="1" outlineLevel="1" x14ac:dyDescent="0.25">
      <c r="B97" s="21">
        <v>0</v>
      </c>
      <c r="C97" s="21">
        <v>0</v>
      </c>
    </row>
    <row r="98" spans="2:3" hidden="1" outlineLevel="1" x14ac:dyDescent="0.25">
      <c r="B98" s="21"/>
      <c r="C98" s="21"/>
    </row>
    <row r="99" spans="2:3" hidden="1" outlineLevel="1" x14ac:dyDescent="0.25">
      <c r="B99" s="21"/>
      <c r="C99" s="21"/>
    </row>
    <row r="100" spans="2:3" hidden="1" outlineLevel="1" x14ac:dyDescent="0.25">
      <c r="B100" s="21"/>
      <c r="C100" s="21"/>
    </row>
    <row r="101" spans="2:3" hidden="1" outlineLevel="1" x14ac:dyDescent="0.25">
      <c r="B101" s="21"/>
      <c r="C101" s="21"/>
    </row>
    <row r="102" spans="2:3" hidden="1" outlineLevel="1" x14ac:dyDescent="0.25">
      <c r="B102" s="21"/>
      <c r="C102" s="21"/>
    </row>
    <row r="103" spans="2:3" hidden="1" outlineLevel="1" x14ac:dyDescent="0.25">
      <c r="B103" s="21"/>
      <c r="C103" s="21"/>
    </row>
    <row r="104" spans="2:3" hidden="1" outlineLevel="1" x14ac:dyDescent="0.25">
      <c r="B104" s="21"/>
      <c r="C104" s="21"/>
    </row>
    <row r="105" spans="2:3" hidden="1" outlineLevel="1" x14ac:dyDescent="0.25">
      <c r="B105" s="21"/>
      <c r="C105" s="21"/>
    </row>
    <row r="106" spans="2:3" hidden="1" outlineLevel="1" x14ac:dyDescent="0.25">
      <c r="B106" s="21"/>
      <c r="C106" s="21"/>
    </row>
    <row r="107" spans="2:3" hidden="1" outlineLevel="1" x14ac:dyDescent="0.25">
      <c r="B107" s="21"/>
      <c r="C107" s="21"/>
    </row>
    <row r="108" spans="2:3" hidden="1" outlineLevel="1" x14ac:dyDescent="0.25">
      <c r="B108" s="21"/>
      <c r="C108" s="21"/>
    </row>
    <row r="109" spans="2:3" hidden="1" outlineLevel="1" x14ac:dyDescent="0.25">
      <c r="B109" s="21"/>
      <c r="C109" s="21"/>
    </row>
    <row r="110" spans="2:3" hidden="1" outlineLevel="1" x14ac:dyDescent="0.25">
      <c r="B110" s="21"/>
      <c r="C110" s="21"/>
    </row>
    <row r="111" spans="2:3" hidden="1" outlineLevel="1" x14ac:dyDescent="0.25">
      <c r="B111" s="21"/>
      <c r="C111" s="21"/>
    </row>
    <row r="112" spans="2:3" hidden="1" outlineLevel="1" x14ac:dyDescent="0.25">
      <c r="B112" s="21"/>
      <c r="C112" s="21"/>
    </row>
    <row r="113" spans="2:7" hidden="1" outlineLevel="1" x14ac:dyDescent="0.25">
      <c r="B113" s="21"/>
      <c r="C113" s="21"/>
    </row>
    <row r="114" spans="2:7" hidden="1" outlineLevel="1" x14ac:dyDescent="0.25">
      <c r="B114" s="21"/>
      <c r="C114" s="21"/>
    </row>
    <row r="115" spans="2:7" hidden="1" outlineLevel="1" x14ac:dyDescent="0.25">
      <c r="B115" s="21"/>
      <c r="C115" s="21"/>
    </row>
    <row r="116" spans="2:7" hidden="1" outlineLevel="1" x14ac:dyDescent="0.25">
      <c r="B116" s="21"/>
      <c r="C116" s="21"/>
    </row>
    <row r="117" spans="2:7" hidden="1" outlineLevel="1" x14ac:dyDescent="0.25">
      <c r="B117" s="21"/>
      <c r="C117" s="21"/>
    </row>
    <row r="118" spans="2:7" hidden="1" outlineLevel="1" x14ac:dyDescent="0.25">
      <c r="B118" s="21"/>
      <c r="C118" s="21"/>
    </row>
    <row r="119" spans="2:7" hidden="1" outlineLevel="1" x14ac:dyDescent="0.25">
      <c r="B119" s="21"/>
      <c r="C119" s="21"/>
    </row>
    <row r="120" spans="2:7" hidden="1" outlineLevel="1" x14ac:dyDescent="0.25">
      <c r="B120" s="21"/>
      <c r="C120" s="21"/>
    </row>
    <row r="121" spans="2:7" hidden="1" outlineLevel="1" x14ac:dyDescent="0.25">
      <c r="B121" s="21"/>
      <c r="C121" s="21"/>
    </row>
    <row r="122" spans="2:7" hidden="1" outlineLevel="1" x14ac:dyDescent="0.25">
      <c r="B122" s="21"/>
      <c r="C122" s="21"/>
    </row>
    <row r="123" spans="2:7" hidden="1" outlineLevel="1" x14ac:dyDescent="0.25">
      <c r="B123" s="21"/>
      <c r="C123" s="21"/>
    </row>
    <row r="125" spans="2:7" ht="18" customHeight="1" collapsed="1" x14ac:dyDescent="0.25">
      <c r="B125" s="13" t="s">
        <v>54</v>
      </c>
      <c r="C125" s="13"/>
      <c r="D125" s="68"/>
      <c r="E125" s="68"/>
      <c r="F125" s="68"/>
      <c r="G125" s="68"/>
    </row>
    <row r="126" spans="2:7" ht="30" hidden="1" customHeight="1" outlineLevel="1" x14ac:dyDescent="0.25">
      <c r="B126" s="44" t="s">
        <v>51</v>
      </c>
      <c r="C126" s="44" t="s">
        <v>45</v>
      </c>
      <c r="D126" s="44" t="s">
        <v>52</v>
      </c>
      <c r="E126" s="44" t="s">
        <v>53</v>
      </c>
      <c r="F126" s="85" t="s">
        <v>59</v>
      </c>
      <c r="G126" s="86"/>
    </row>
    <row r="127" spans="2:7" ht="0.75" hidden="1" customHeight="1" outlineLevel="1" x14ac:dyDescent="0.25">
      <c r="B127" s="64"/>
      <c r="C127" s="64"/>
      <c r="D127" s="64"/>
      <c r="E127" s="64"/>
      <c r="F127" s="87"/>
      <c r="G127" s="88"/>
    </row>
    <row r="128" spans="2:7" ht="15.75" hidden="1" customHeight="1" outlineLevel="1" x14ac:dyDescent="0.25">
      <c r="B128" s="65" t="s">
        <v>55</v>
      </c>
      <c r="C128" s="65" t="s">
        <v>58</v>
      </c>
      <c r="D128" s="65" t="s">
        <v>70</v>
      </c>
      <c r="E128" s="65">
        <v>2</v>
      </c>
      <c r="F128" s="80"/>
      <c r="G128" s="81"/>
    </row>
    <row r="129" spans="2:7" ht="15.75" hidden="1" customHeight="1" outlineLevel="1" x14ac:dyDescent="0.25">
      <c r="B129" s="65" t="s">
        <v>55</v>
      </c>
      <c r="C129" s="65" t="s">
        <v>68</v>
      </c>
      <c r="D129" s="65" t="s">
        <v>70</v>
      </c>
      <c r="E129" s="65">
        <v>2</v>
      </c>
      <c r="F129" s="80"/>
      <c r="G129" s="81"/>
    </row>
    <row r="130" spans="2:7" ht="15.75" hidden="1" customHeight="1" outlineLevel="1" x14ac:dyDescent="0.25">
      <c r="B130" s="65" t="s">
        <v>55</v>
      </c>
      <c r="C130" s="65" t="s">
        <v>1</v>
      </c>
      <c r="D130" s="65" t="s">
        <v>71</v>
      </c>
      <c r="E130" s="65">
        <v>20</v>
      </c>
      <c r="F130" s="80"/>
      <c r="G130" s="81"/>
    </row>
    <row r="131" spans="2:7" ht="15.75" hidden="1" customHeight="1" outlineLevel="1" x14ac:dyDescent="0.25">
      <c r="B131" s="65" t="s">
        <v>55</v>
      </c>
      <c r="C131" s="65" t="s">
        <v>0</v>
      </c>
      <c r="D131" s="65" t="s">
        <v>60</v>
      </c>
      <c r="E131" s="65">
        <v>1.5</v>
      </c>
      <c r="F131" s="80"/>
      <c r="G131" s="81"/>
    </row>
    <row r="132" spans="2:7" ht="15.75" hidden="1" customHeight="1" outlineLevel="1" x14ac:dyDescent="0.25">
      <c r="B132" s="65" t="s">
        <v>87</v>
      </c>
      <c r="C132" s="65" t="s">
        <v>61</v>
      </c>
      <c r="D132" s="65" t="s">
        <v>72</v>
      </c>
      <c r="E132" s="65">
        <v>9</v>
      </c>
      <c r="F132" s="80" t="s">
        <v>80</v>
      </c>
      <c r="G132" s="81"/>
    </row>
    <row r="133" spans="2:7" ht="15.75" hidden="1" customHeight="1" outlineLevel="1" x14ac:dyDescent="0.25">
      <c r="B133" s="65" t="s">
        <v>63</v>
      </c>
      <c r="C133" s="65" t="s">
        <v>2</v>
      </c>
      <c r="D133" s="65" t="s">
        <v>60</v>
      </c>
      <c r="E133" s="65">
        <v>0.3</v>
      </c>
      <c r="F133" s="80"/>
      <c r="G133" s="81"/>
    </row>
    <row r="134" spans="2:7" ht="15.75" hidden="1" customHeight="1" outlineLevel="1" x14ac:dyDescent="0.25">
      <c r="B134" s="65" t="s">
        <v>63</v>
      </c>
      <c r="C134" s="65" t="s">
        <v>88</v>
      </c>
      <c r="D134" s="65" t="s">
        <v>60</v>
      </c>
      <c r="E134" s="65">
        <v>1</v>
      </c>
      <c r="F134" s="73"/>
      <c r="G134" s="74"/>
    </row>
    <row r="135" spans="2:7" ht="15.75" hidden="1" customHeight="1" outlineLevel="1" x14ac:dyDescent="0.25">
      <c r="B135" s="65" t="s">
        <v>63</v>
      </c>
      <c r="C135" s="65" t="s">
        <v>3</v>
      </c>
      <c r="D135" s="65" t="s">
        <v>60</v>
      </c>
      <c r="E135" s="65">
        <v>0.1</v>
      </c>
      <c r="F135" s="80"/>
      <c r="G135" s="81"/>
    </row>
    <row r="136" spans="2:7" ht="15.75" hidden="1" customHeight="1" outlineLevel="1" x14ac:dyDescent="0.25">
      <c r="B136" s="65" t="s">
        <v>63</v>
      </c>
      <c r="C136" s="65" t="s">
        <v>64</v>
      </c>
      <c r="D136" s="65" t="s">
        <v>60</v>
      </c>
      <c r="E136" s="65">
        <v>5</v>
      </c>
      <c r="F136" s="80"/>
      <c r="G136" s="81"/>
    </row>
    <row r="137" spans="2:7" ht="15.75" hidden="1" customHeight="1" outlineLevel="1" x14ac:dyDescent="0.25">
      <c r="B137" s="65" t="s">
        <v>63</v>
      </c>
      <c r="C137" s="65" t="s">
        <v>65</v>
      </c>
      <c r="D137" s="65" t="s">
        <v>60</v>
      </c>
      <c r="E137" s="65">
        <v>0.5</v>
      </c>
      <c r="F137" s="80"/>
      <c r="G137" s="81"/>
    </row>
    <row r="138" spans="2:7" ht="15.75" hidden="1" customHeight="1" outlineLevel="1" x14ac:dyDescent="0.25">
      <c r="B138" s="65" t="s">
        <v>63</v>
      </c>
      <c r="C138" s="65" t="s">
        <v>66</v>
      </c>
      <c r="D138" s="65" t="s">
        <v>60</v>
      </c>
      <c r="E138" s="65">
        <v>3.0000000000000001E-3</v>
      </c>
      <c r="F138" s="80"/>
      <c r="G138" s="81"/>
    </row>
    <row r="139" spans="2:7" ht="15.75" hidden="1" customHeight="1" outlineLevel="1" x14ac:dyDescent="0.25">
      <c r="B139" s="65" t="s">
        <v>63</v>
      </c>
      <c r="C139" s="65" t="s">
        <v>67</v>
      </c>
      <c r="D139" s="65" t="s">
        <v>60</v>
      </c>
      <c r="E139" s="65">
        <v>0.05</v>
      </c>
      <c r="F139" s="80"/>
      <c r="G139" s="81"/>
    </row>
    <row r="140" spans="2:7" ht="15.75" hidden="1" customHeight="1" outlineLevel="1" x14ac:dyDescent="0.25">
      <c r="B140" s="65" t="s">
        <v>73</v>
      </c>
      <c r="C140" s="65" t="s">
        <v>74</v>
      </c>
      <c r="D140" s="65" t="s">
        <v>75</v>
      </c>
      <c r="E140" s="65">
        <v>50</v>
      </c>
      <c r="F140" s="80" t="s">
        <v>78</v>
      </c>
      <c r="G140" s="81"/>
    </row>
    <row r="141" spans="2:7" ht="15.75" hidden="1" customHeight="1" outlineLevel="1" x14ac:dyDescent="0.25">
      <c r="B141" s="65" t="s">
        <v>73</v>
      </c>
      <c r="C141" s="65" t="s">
        <v>76</v>
      </c>
      <c r="D141" s="65" t="s">
        <v>77</v>
      </c>
      <c r="E141" s="65">
        <v>0</v>
      </c>
      <c r="F141" s="80" t="s">
        <v>79</v>
      </c>
      <c r="G141" s="81"/>
    </row>
    <row r="142" spans="2:7" ht="27.75" hidden="1" customHeight="1" outlineLevel="1" x14ac:dyDescent="0.25">
      <c r="B142" s="65" t="s">
        <v>73</v>
      </c>
      <c r="C142" s="65" t="s">
        <v>82</v>
      </c>
      <c r="D142" s="65" t="s">
        <v>77</v>
      </c>
      <c r="E142" s="65">
        <v>0</v>
      </c>
      <c r="F142" s="80" t="s">
        <v>79</v>
      </c>
      <c r="G142" s="81"/>
    </row>
    <row r="143" spans="2:7" ht="27" hidden="1" customHeight="1" outlineLevel="1" x14ac:dyDescent="0.25">
      <c r="B143" s="65" t="s">
        <v>73</v>
      </c>
      <c r="C143" s="65" t="s">
        <v>83</v>
      </c>
      <c r="D143" s="65" t="s">
        <v>81</v>
      </c>
      <c r="E143" s="65">
        <v>0</v>
      </c>
      <c r="F143" s="80" t="s">
        <v>79</v>
      </c>
      <c r="G143" s="81"/>
    </row>
    <row r="144" spans="2:7" ht="15.75" hidden="1" customHeight="1" outlineLevel="1" x14ac:dyDescent="0.25">
      <c r="B144" s="65"/>
      <c r="C144" s="65"/>
      <c r="D144" s="65"/>
      <c r="E144" s="65"/>
      <c r="F144" s="80"/>
      <c r="G144" s="81"/>
    </row>
    <row r="145" spans="2:7" ht="15.75" hidden="1" customHeight="1" outlineLevel="1" x14ac:dyDescent="0.25">
      <c r="B145" s="65"/>
      <c r="C145" s="65"/>
      <c r="D145" s="65"/>
      <c r="E145" s="65"/>
      <c r="F145" s="80"/>
      <c r="G145" s="81"/>
    </row>
    <row r="146" spans="2:7" ht="15.75" hidden="1" customHeight="1" outlineLevel="1" x14ac:dyDescent="0.25">
      <c r="B146" s="65"/>
      <c r="C146" s="65"/>
      <c r="D146" s="65"/>
      <c r="E146" s="65"/>
      <c r="F146" s="80"/>
      <c r="G146" s="81"/>
    </row>
    <row r="147" spans="2:7" ht="15.75" hidden="1" customHeight="1" outlineLevel="1" x14ac:dyDescent="0.25">
      <c r="B147" s="65"/>
      <c r="C147" s="65"/>
      <c r="D147" s="65"/>
      <c r="E147" s="65"/>
      <c r="F147" s="80"/>
      <c r="G147" s="81"/>
    </row>
    <row r="148" spans="2:7" ht="15.75" hidden="1" customHeight="1" outlineLevel="1" x14ac:dyDescent="0.25">
      <c r="B148" s="65"/>
      <c r="C148" s="65"/>
      <c r="D148" s="65"/>
      <c r="E148" s="65"/>
      <c r="F148" s="80"/>
      <c r="G148" s="81"/>
    </row>
    <row r="149" spans="2:7" ht="15.75" hidden="1" customHeight="1" outlineLevel="1" x14ac:dyDescent="0.25">
      <c r="B149" s="65"/>
      <c r="C149" s="65"/>
      <c r="D149" s="65"/>
      <c r="E149" s="65"/>
      <c r="F149" s="80"/>
      <c r="G149" s="81"/>
    </row>
    <row r="150" spans="2:7" ht="15.75" hidden="1" customHeight="1" outlineLevel="1" x14ac:dyDescent="0.25">
      <c r="B150" s="65"/>
      <c r="C150" s="65"/>
      <c r="D150" s="65"/>
      <c r="E150" s="65"/>
      <c r="F150" s="80"/>
      <c r="G150" s="81"/>
    </row>
    <row r="151" spans="2:7" ht="15.75" hidden="1" customHeight="1" outlineLevel="1" x14ac:dyDescent="0.25">
      <c r="B151" s="65"/>
      <c r="C151" s="65"/>
      <c r="D151" s="65"/>
      <c r="E151" s="65"/>
      <c r="F151" s="80"/>
      <c r="G151" s="81"/>
    </row>
    <row r="152" spans="2:7" ht="15.75" hidden="1" customHeight="1" outlineLevel="1" x14ac:dyDescent="0.25">
      <c r="B152" s="65"/>
      <c r="C152" s="65"/>
      <c r="D152" s="65"/>
      <c r="E152" s="65"/>
      <c r="F152" s="80"/>
      <c r="G152" s="81"/>
    </row>
    <row r="153" spans="2:7" ht="15.75" hidden="1" customHeight="1" outlineLevel="1" x14ac:dyDescent="0.25">
      <c r="B153" s="65"/>
      <c r="C153" s="65"/>
      <c r="D153" s="65"/>
      <c r="E153" s="65"/>
      <c r="F153" s="80"/>
      <c r="G153" s="81"/>
    </row>
    <row r="154" spans="2:7" ht="15.75" hidden="1" customHeight="1" outlineLevel="1" x14ac:dyDescent="0.25">
      <c r="B154" s="65"/>
      <c r="C154" s="65"/>
      <c r="D154" s="65"/>
      <c r="E154" s="65"/>
      <c r="F154" s="80"/>
      <c r="G154" s="81"/>
    </row>
    <row r="155" spans="2:7" ht="15.75" hidden="1" customHeight="1" outlineLevel="1" x14ac:dyDescent="0.25">
      <c r="B155" s="65"/>
      <c r="C155" s="65"/>
      <c r="D155" s="65"/>
      <c r="E155" s="65"/>
      <c r="F155" s="80"/>
      <c r="G155" s="81"/>
    </row>
    <row r="156" spans="2:7" ht="15.75" hidden="1" customHeight="1" outlineLevel="1" x14ac:dyDescent="0.25">
      <c r="B156" s="65"/>
      <c r="C156" s="65"/>
      <c r="D156" s="65"/>
      <c r="E156" s="65"/>
      <c r="F156" s="80"/>
      <c r="G156" s="81"/>
    </row>
    <row r="157" spans="2:7" ht="15.75" hidden="1" customHeight="1" outlineLevel="1" x14ac:dyDescent="0.25">
      <c r="B157" s="65"/>
      <c r="C157" s="65"/>
      <c r="D157" s="65"/>
      <c r="E157" s="65"/>
      <c r="F157" s="80"/>
      <c r="G157" s="81"/>
    </row>
    <row r="158" spans="2:7" ht="15.75" hidden="1" customHeight="1" outlineLevel="1" x14ac:dyDescent="0.25">
      <c r="B158" s="65"/>
      <c r="C158" s="65"/>
      <c r="D158" s="65"/>
      <c r="E158" s="65"/>
      <c r="F158" s="80"/>
      <c r="G158" s="81"/>
    </row>
    <row r="159" spans="2:7" ht="15.75" hidden="1" customHeight="1" outlineLevel="1" x14ac:dyDescent="0.25">
      <c r="B159" s="65"/>
      <c r="C159" s="65"/>
      <c r="D159" s="65"/>
      <c r="E159" s="65"/>
      <c r="F159" s="80"/>
      <c r="G159" s="81"/>
    </row>
    <row r="160" spans="2:7" ht="15.75" hidden="1" customHeight="1" outlineLevel="1" x14ac:dyDescent="0.25">
      <c r="B160" s="65"/>
      <c r="C160" s="65"/>
      <c r="D160" s="65"/>
      <c r="E160" s="65"/>
      <c r="F160" s="80"/>
      <c r="G160" s="81"/>
    </row>
    <row r="161" spans="2:7" hidden="1" outlineLevel="1" x14ac:dyDescent="0.25">
      <c r="B161" s="65"/>
      <c r="C161" s="65"/>
      <c r="D161" s="65"/>
      <c r="E161" s="65"/>
      <c r="F161" s="80"/>
      <c r="G161" s="81"/>
    </row>
    <row r="162" spans="2:7" hidden="1" outlineLevel="1" x14ac:dyDescent="0.25">
      <c r="B162" s="65"/>
      <c r="C162" s="65"/>
      <c r="D162" s="65"/>
      <c r="E162" s="65"/>
      <c r="F162" s="80"/>
      <c r="G162" s="81"/>
    </row>
    <row r="163" spans="2:7" hidden="1" outlineLevel="1" x14ac:dyDescent="0.25">
      <c r="B163" s="65"/>
      <c r="C163" s="65"/>
      <c r="D163" s="65"/>
      <c r="E163" s="65"/>
      <c r="F163" s="80"/>
      <c r="G163" s="81"/>
    </row>
    <row r="164" spans="2:7" hidden="1" outlineLevel="1" x14ac:dyDescent="0.25">
      <c r="B164" s="65"/>
      <c r="C164" s="65"/>
      <c r="D164" s="65"/>
      <c r="E164" s="65"/>
      <c r="F164" s="80"/>
      <c r="G164" s="81"/>
    </row>
    <row r="165" spans="2:7" hidden="1" outlineLevel="1" x14ac:dyDescent="0.25">
      <c r="B165" s="65"/>
      <c r="C165" s="65"/>
      <c r="D165" s="65"/>
      <c r="E165" s="65"/>
      <c r="F165" s="80"/>
      <c r="G165" s="81"/>
    </row>
    <row r="166" spans="2:7" hidden="1" outlineLevel="1" x14ac:dyDescent="0.25">
      <c r="B166" s="65"/>
      <c r="C166" s="65"/>
      <c r="D166" s="65"/>
      <c r="E166" s="65"/>
      <c r="F166" s="80"/>
      <c r="G166" s="81"/>
    </row>
    <row r="167" spans="2:7" hidden="1" outlineLevel="1" x14ac:dyDescent="0.25">
      <c r="B167" s="65"/>
      <c r="C167" s="65"/>
      <c r="D167" s="65"/>
      <c r="E167" s="65"/>
      <c r="F167" s="80"/>
      <c r="G167" s="81"/>
    </row>
    <row r="168" spans="2:7" hidden="1" outlineLevel="1" x14ac:dyDescent="0.25">
      <c r="B168" s="65"/>
      <c r="C168" s="65"/>
      <c r="D168" s="65"/>
      <c r="E168" s="65"/>
      <c r="F168" s="80"/>
      <c r="G168" s="81"/>
    </row>
    <row r="169" spans="2:7" hidden="1" outlineLevel="1" x14ac:dyDescent="0.25">
      <c r="B169" s="65"/>
      <c r="C169" s="65"/>
      <c r="D169" s="65"/>
      <c r="E169" s="65"/>
      <c r="F169" s="80"/>
      <c r="G169" s="81"/>
    </row>
    <row r="170" spans="2:7" hidden="1" outlineLevel="1" x14ac:dyDescent="0.25">
      <c r="B170" s="65"/>
      <c r="C170" s="65"/>
      <c r="D170" s="65"/>
      <c r="E170" s="65"/>
      <c r="F170" s="80"/>
      <c r="G170" s="81"/>
    </row>
    <row r="171" spans="2:7" hidden="1" outlineLevel="1" x14ac:dyDescent="0.25">
      <c r="B171" s="65"/>
      <c r="C171" s="65"/>
      <c r="D171" s="65"/>
      <c r="E171" s="65"/>
      <c r="F171" s="80"/>
      <c r="G171" s="81"/>
    </row>
    <row r="172" spans="2:7" hidden="1" outlineLevel="1" x14ac:dyDescent="0.25">
      <c r="B172" s="65"/>
      <c r="C172" s="65"/>
      <c r="D172" s="65"/>
      <c r="E172" s="65"/>
      <c r="F172" s="80"/>
      <c r="G172" s="81"/>
    </row>
    <row r="173" spans="2:7" hidden="1" outlineLevel="1" x14ac:dyDescent="0.25">
      <c r="B173" s="65"/>
      <c r="C173" s="65"/>
      <c r="D173" s="65"/>
      <c r="E173" s="65"/>
      <c r="F173" s="80"/>
      <c r="G173" s="81"/>
    </row>
    <row r="174" spans="2:7" hidden="1" outlineLevel="1" x14ac:dyDescent="0.25">
      <c r="B174" s="65"/>
      <c r="C174" s="65"/>
      <c r="D174" s="65"/>
      <c r="E174" s="65"/>
      <c r="F174" s="80"/>
      <c r="G174" s="81"/>
    </row>
    <row r="175" spans="2:7" hidden="1" outlineLevel="1" x14ac:dyDescent="0.25">
      <c r="B175" s="65"/>
      <c r="C175" s="65"/>
      <c r="D175" s="65"/>
      <c r="E175" s="65"/>
      <c r="F175" s="80"/>
      <c r="G175" s="81"/>
    </row>
    <row r="176" spans="2:7" hidden="1" outlineLevel="1" x14ac:dyDescent="0.25">
      <c r="B176" s="65"/>
      <c r="C176" s="65"/>
      <c r="D176" s="65"/>
      <c r="E176" s="65"/>
      <c r="F176" s="80"/>
      <c r="G176" s="81"/>
    </row>
    <row r="177" spans="1:8" hidden="1" outlineLevel="1" x14ac:dyDescent="0.25">
      <c r="B177" s="65"/>
      <c r="C177" s="65"/>
      <c r="D177" s="65"/>
      <c r="E177" s="65"/>
      <c r="F177" s="80"/>
      <c r="G177" s="81"/>
    </row>
    <row r="178" spans="1:8" hidden="1" outlineLevel="1" x14ac:dyDescent="0.25">
      <c r="B178" s="65"/>
      <c r="C178" s="65"/>
      <c r="D178" s="65"/>
      <c r="E178" s="65"/>
      <c r="F178" s="80"/>
      <c r="G178" s="81"/>
    </row>
    <row r="179" spans="1:8" ht="18" customHeight="1" x14ac:dyDescent="0.25"/>
    <row r="180" spans="1:8" ht="21" customHeight="1" x14ac:dyDescent="0.25">
      <c r="A180" s="22"/>
      <c r="B180" s="13" t="s">
        <v>35</v>
      </c>
      <c r="C180" s="13"/>
      <c r="D180" s="13"/>
      <c r="E180" s="13"/>
      <c r="F180" s="13"/>
      <c r="G180" s="13"/>
      <c r="H180" s="1"/>
    </row>
    <row r="181" spans="1:8" ht="37.5" customHeight="1" outlineLevel="1" collapsed="1" x14ac:dyDescent="0.25">
      <c r="A181" s="22"/>
      <c r="B181" s="14" t="s">
        <v>36</v>
      </c>
      <c r="C181" s="23" t="s">
        <v>37</v>
      </c>
      <c r="D181" s="23" t="s">
        <v>38</v>
      </c>
      <c r="E181" s="23" t="s">
        <v>39</v>
      </c>
      <c r="F181" s="14" t="s">
        <v>40</v>
      </c>
      <c r="G181" s="23" t="s">
        <v>41</v>
      </c>
      <c r="H181" s="1"/>
    </row>
    <row r="182" spans="1:8" ht="28.5" customHeight="1" outlineLevel="1" x14ac:dyDescent="0.25">
      <c r="A182" s="22"/>
      <c r="B182" s="14"/>
      <c r="C182" s="23"/>
      <c r="D182" s="15"/>
      <c r="E182" s="24"/>
      <c r="F182" s="23"/>
      <c r="G182" s="24"/>
      <c r="H182" s="1"/>
    </row>
    <row r="183" spans="1:8" outlineLevel="1" x14ac:dyDescent="0.25">
      <c r="A183" s="22"/>
      <c r="B183" s="14"/>
      <c r="C183" s="23"/>
      <c r="D183" s="15"/>
      <c r="E183" s="24"/>
      <c r="F183" s="23"/>
      <c r="G183" s="24"/>
      <c r="H183" s="1"/>
    </row>
    <row r="184" spans="1:8" outlineLevel="1" x14ac:dyDescent="0.25">
      <c r="A184" s="22"/>
      <c r="B184" s="14"/>
      <c r="C184" s="23"/>
      <c r="D184" s="15"/>
      <c r="E184" s="24"/>
      <c r="F184" s="23"/>
      <c r="G184" s="24"/>
      <c r="H184" s="1"/>
    </row>
    <row r="185" spans="1:8" outlineLevel="1" x14ac:dyDescent="0.25">
      <c r="A185" s="22"/>
      <c r="B185" s="14"/>
      <c r="C185" s="23"/>
      <c r="D185" s="15"/>
      <c r="E185" s="24"/>
      <c r="F185" s="23"/>
      <c r="G185" s="24"/>
      <c r="H185" s="1"/>
    </row>
    <row r="186" spans="1:8" outlineLevel="1" x14ac:dyDescent="0.25">
      <c r="A186" s="22"/>
      <c r="B186" s="14"/>
      <c r="C186" s="23"/>
      <c r="D186" s="15"/>
      <c r="E186" s="24"/>
      <c r="F186" s="23"/>
      <c r="G186" s="24"/>
      <c r="H186" s="1"/>
    </row>
    <row r="187" spans="1:8" outlineLevel="1" x14ac:dyDescent="0.25">
      <c r="A187" s="22"/>
      <c r="B187" s="14"/>
      <c r="C187" s="23"/>
      <c r="D187" s="15"/>
      <c r="E187" s="24"/>
      <c r="F187" s="23"/>
      <c r="G187" s="24"/>
      <c r="H187" s="1"/>
    </row>
    <row r="188" spans="1:8" outlineLevel="1" x14ac:dyDescent="0.25">
      <c r="A188" s="22"/>
      <c r="B188" s="14"/>
      <c r="C188" s="23"/>
      <c r="D188" s="15"/>
      <c r="E188" s="24"/>
      <c r="F188" s="23"/>
      <c r="G188" s="24"/>
      <c r="H188" s="1"/>
    </row>
    <row r="189" spans="1:8" outlineLevel="1" x14ac:dyDescent="0.25">
      <c r="A189" s="22"/>
      <c r="B189" s="14"/>
      <c r="C189" s="16"/>
      <c r="D189" s="17"/>
      <c r="E189" s="17"/>
      <c r="F189" s="23"/>
      <c r="G189" s="17"/>
      <c r="H189" s="1"/>
    </row>
    <row r="190" spans="1:8" outlineLevel="1" x14ac:dyDescent="0.25">
      <c r="A190" s="22"/>
      <c r="B190" s="14"/>
      <c r="C190" s="16"/>
      <c r="D190" s="17"/>
      <c r="E190" s="17"/>
      <c r="F190" s="23"/>
      <c r="G190" s="17"/>
      <c r="H190" s="1"/>
    </row>
    <row r="191" spans="1:8" outlineLevel="1" x14ac:dyDescent="0.25">
      <c r="A191" s="22"/>
      <c r="B191" s="14"/>
      <c r="C191" s="16"/>
      <c r="D191" s="17"/>
      <c r="E191" s="17"/>
      <c r="F191" s="23"/>
      <c r="G191" s="17"/>
      <c r="H191" s="1"/>
    </row>
    <row r="192" spans="1:8" outlineLevel="1" x14ac:dyDescent="0.25">
      <c r="A192" s="22"/>
      <c r="B192" s="14"/>
      <c r="C192" s="16"/>
      <c r="D192" s="17"/>
      <c r="E192" s="17"/>
      <c r="F192" s="23"/>
      <c r="G192" s="17"/>
      <c r="H192" s="1"/>
    </row>
  </sheetData>
  <mergeCells count="99">
    <mergeCell ref="F29:G29"/>
    <mergeCell ref="B32:C32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B24:E24"/>
    <mergeCell ref="F24:G24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2:E12"/>
    <mergeCell ref="F12:G12"/>
    <mergeCell ref="B16:E16"/>
    <mergeCell ref="F16:G16"/>
    <mergeCell ref="B17:E17"/>
    <mergeCell ref="F17:G17"/>
    <mergeCell ref="F18:G18"/>
    <mergeCell ref="B13:E13"/>
    <mergeCell ref="F13:G13"/>
    <mergeCell ref="B14:E14"/>
    <mergeCell ref="F14:G14"/>
    <mergeCell ref="B15:E15"/>
    <mergeCell ref="F15:G15"/>
    <mergeCell ref="B5:E5"/>
    <mergeCell ref="F5:G5"/>
    <mergeCell ref="B6:E6"/>
    <mergeCell ref="F6:G6"/>
    <mergeCell ref="B7:E7"/>
    <mergeCell ref="F7:G7"/>
    <mergeCell ref="B8:E8"/>
    <mergeCell ref="F8:G8"/>
    <mergeCell ref="F142:G142"/>
    <mergeCell ref="F143:G143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9:G139"/>
    <mergeCell ref="B9:E9"/>
    <mergeCell ref="F9:G9"/>
    <mergeCell ref="B18:E18"/>
    <mergeCell ref="F144:G144"/>
    <mergeCell ref="F145:G145"/>
    <mergeCell ref="F146:G146"/>
    <mergeCell ref="F135:G135"/>
    <mergeCell ref="F136:G136"/>
    <mergeCell ref="F137:G137"/>
    <mergeCell ref="F138:G138"/>
    <mergeCell ref="F140:G140"/>
    <mergeCell ref="F141:G141"/>
    <mergeCell ref="F151:G151"/>
    <mergeCell ref="F152:G152"/>
    <mergeCell ref="F153:G153"/>
    <mergeCell ref="F154:G154"/>
    <mergeCell ref="F147:G147"/>
    <mergeCell ref="F148:G148"/>
    <mergeCell ref="F149:G149"/>
    <mergeCell ref="F150:G150"/>
    <mergeCell ref="F159:G159"/>
    <mergeCell ref="F160:G160"/>
    <mergeCell ref="F161:G161"/>
    <mergeCell ref="F162:G162"/>
    <mergeCell ref="F155:G155"/>
    <mergeCell ref="F156:G156"/>
    <mergeCell ref="F157:G157"/>
    <mergeCell ref="F158:G158"/>
    <mergeCell ref="F167:G167"/>
    <mergeCell ref="F168:G168"/>
    <mergeCell ref="F169:G169"/>
    <mergeCell ref="F170:G170"/>
    <mergeCell ref="F163:G163"/>
    <mergeCell ref="F164:G164"/>
    <mergeCell ref="F165:G165"/>
    <mergeCell ref="F166:G166"/>
    <mergeCell ref="F175:G175"/>
    <mergeCell ref="F176:G176"/>
    <mergeCell ref="F177:G177"/>
    <mergeCell ref="F178:G178"/>
    <mergeCell ref="F171:G171"/>
    <mergeCell ref="F172:G172"/>
    <mergeCell ref="F173:G173"/>
    <mergeCell ref="F174:G174"/>
  </mergeCells>
  <phoneticPr fontId="12" type="noConversion"/>
  <conditionalFormatting sqref="A1:G11 A30:G34 A12:E29 A93:G124 A35:A92 D35:G92">
    <cfRule type="cellIs" dxfId="805" priority="4" operator="equal">
      <formula>0</formula>
    </cfRule>
  </conditionalFormatting>
  <conditionalFormatting sqref="A179:G192">
    <cfRule type="cellIs" dxfId="804" priority="3" operator="equal">
      <formula>0</formula>
    </cfRule>
  </conditionalFormatting>
  <conditionalFormatting sqref="F12:G29">
    <cfRule type="cellIs" dxfId="803" priority="2" operator="equal">
      <formula>0</formula>
    </cfRule>
  </conditionalFormatting>
  <conditionalFormatting sqref="B35:C92">
    <cfRule type="cellIs" dxfId="802" priority="1" operator="equal">
      <formula>0</formula>
    </cfRule>
  </conditionalFormatting>
  <dataValidations count="1">
    <dataValidation allowBlank="1" showErrorMessage="1" sqref="B180:G180 B181:E181 G181:G188 B182:B183 D182:G182 C183:G183 F184:G188 F189:F192">
      <formula1>0</formula1>
      <formula2>0</formula2>
    </dataValidation>
  </dataValidations>
  <hyperlinks>
    <hyperlink ref="F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701"/>
  <sheetViews>
    <sheetView zoomScale="90" zoomScaleNormal="90" workbookViewId="0">
      <pane xSplit="2" ySplit="12" topLeftCell="P13" activePane="bottomRight" state="frozen"/>
      <selection pane="topRight" activeCell="C1" sqref="C1"/>
      <selection pane="bottomLeft" activeCell="A11" sqref="A11"/>
      <selection pane="bottomRight" activeCell="A25" sqref="A25:XFD127"/>
    </sheetView>
  </sheetViews>
  <sheetFormatPr defaultRowHeight="15" outlineLevelRow="1" outlineLevelCol="1" x14ac:dyDescent="0.25"/>
  <cols>
    <col min="1" max="1" width="3.7109375" customWidth="1"/>
    <col min="2" max="3" width="21.7109375" customWidth="1"/>
    <col min="4" max="4" width="10.7109375" customWidth="1"/>
    <col min="5" max="5" width="12.7109375" customWidth="1"/>
    <col min="6" max="7" width="9.7109375" customWidth="1" outlineLevel="1"/>
    <col min="8" max="8" width="10.140625" customWidth="1" outlineLevel="1"/>
    <col min="9" max="13" width="9.7109375" customWidth="1" outlineLevel="1"/>
    <col min="14" max="14" width="11.42578125" customWidth="1" outlineLevel="1"/>
    <col min="15" max="16" width="9.7109375" customWidth="1" outlineLevel="1"/>
    <col min="17" max="18" width="7.7109375" customWidth="1"/>
    <col min="19" max="19" width="29.5703125" customWidth="1"/>
    <col min="20" max="20" width="10.7109375" customWidth="1"/>
    <col min="21" max="21" width="12.7109375" customWidth="1"/>
    <col min="22" max="23" width="9.7109375" customWidth="1" outlineLevel="1"/>
    <col min="24" max="24" width="10.140625" customWidth="1" outlineLevel="1"/>
    <col min="25" max="29" width="9.7109375" customWidth="1" outlineLevel="1"/>
    <col min="30" max="30" width="11.42578125" customWidth="1" outlineLevel="1"/>
    <col min="31" max="32" width="9.7109375" customWidth="1" outlineLevel="1"/>
    <col min="33" max="34" width="7.7109375" customWidth="1"/>
  </cols>
  <sheetData>
    <row r="1" spans="1:34" ht="15" customHeight="1" x14ac:dyDescent="0.25">
      <c r="A1" s="46" t="s">
        <v>47</v>
      </c>
      <c r="B1" s="66" t="s">
        <v>84</v>
      </c>
      <c r="C1" s="18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5" customHeight="1" x14ac:dyDescent="0.25">
      <c r="A2" s="46"/>
      <c r="B2" s="66" t="s">
        <v>93</v>
      </c>
      <c r="C2" s="18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" customHeight="1" x14ac:dyDescent="0.25">
      <c r="A3" s="46"/>
      <c r="B3" s="66" t="s">
        <v>94</v>
      </c>
      <c r="C3" s="18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5" customHeight="1" x14ac:dyDescent="0.25">
      <c r="A4" s="46"/>
      <c r="B4" s="66" t="s">
        <v>95</v>
      </c>
      <c r="C4" s="18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8" customHeight="1" x14ac:dyDescent="0.25">
      <c r="A5" s="26"/>
      <c r="B5" s="28" t="str">
        <f>"Сводная таблица результатов исследований качества горячей воды в закрытой системе горячего водоснабжения за 3 квартал "&amp;НАЧАЛО!$F$9&amp;" года"</f>
        <v>Сводная таблица результатов исследований качества горячей воды в закрытой системе горячего водоснабжения за 3 квартал 2020 года</v>
      </c>
      <c r="C5" s="26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8" customHeight="1" x14ac:dyDescent="0.25">
      <c r="A6" s="26"/>
      <c r="B6" s="28" t="str">
        <f>НАЧАЛО!F5</f>
        <v>Удорский филиал АО "Коми тепловая компания"</v>
      </c>
      <c r="C6" s="26"/>
      <c r="D6" s="27"/>
      <c r="E6" s="26"/>
      <c r="F6" s="26"/>
      <c r="G6" s="26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7" customHeight="1" x14ac:dyDescent="0.25">
      <c r="A7" s="29"/>
      <c r="B7" s="112" t="s">
        <v>46</v>
      </c>
      <c r="C7" s="111" t="s">
        <v>85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 t="s">
        <v>86</v>
      </c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27" customHeight="1" x14ac:dyDescent="0.25">
      <c r="A8" s="29"/>
      <c r="B8" s="113"/>
      <c r="C8" s="112" t="s">
        <v>49</v>
      </c>
      <c r="D8" s="112" t="s">
        <v>48</v>
      </c>
      <c r="E8" s="116" t="s">
        <v>62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5" t="s">
        <v>50</v>
      </c>
      <c r="R8" s="115"/>
      <c r="S8" s="112" t="s">
        <v>57</v>
      </c>
      <c r="T8" s="112" t="s">
        <v>48</v>
      </c>
      <c r="U8" s="116" t="s">
        <v>62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5" t="s">
        <v>50</v>
      </c>
      <c r="AH8" s="115"/>
    </row>
    <row r="9" spans="1:34" ht="24" customHeight="1" x14ac:dyDescent="0.25">
      <c r="A9" s="30"/>
      <c r="B9" s="113"/>
      <c r="C9" s="113"/>
      <c r="D9" s="113"/>
      <c r="E9" s="69" t="s">
        <v>69</v>
      </c>
      <c r="F9" s="71" t="s">
        <v>91</v>
      </c>
      <c r="G9" s="71" t="s">
        <v>92</v>
      </c>
      <c r="H9" s="71" t="s">
        <v>1</v>
      </c>
      <c r="I9" s="71" t="s">
        <v>0</v>
      </c>
      <c r="J9" s="71" t="s">
        <v>61</v>
      </c>
      <c r="K9" s="71" t="s">
        <v>2</v>
      </c>
      <c r="L9" s="71" t="s">
        <v>3</v>
      </c>
      <c r="M9" s="71" t="s">
        <v>64</v>
      </c>
      <c r="N9" s="71" t="s">
        <v>66</v>
      </c>
      <c r="O9" s="71"/>
      <c r="P9" s="71"/>
      <c r="Q9" s="115" t="s">
        <v>89</v>
      </c>
      <c r="R9" s="115" t="s">
        <v>90</v>
      </c>
      <c r="S9" s="113"/>
      <c r="T9" s="113"/>
      <c r="U9" s="69" t="s">
        <v>69</v>
      </c>
      <c r="V9" s="71" t="s">
        <v>91</v>
      </c>
      <c r="W9" s="71" t="s">
        <v>92</v>
      </c>
      <c r="X9" s="71" t="s">
        <v>1</v>
      </c>
      <c r="Y9" s="71" t="s">
        <v>0</v>
      </c>
      <c r="Z9" s="71" t="s">
        <v>61</v>
      </c>
      <c r="AA9" s="71" t="s">
        <v>2</v>
      </c>
      <c r="AB9" s="71" t="s">
        <v>3</v>
      </c>
      <c r="AC9" s="71" t="s">
        <v>64</v>
      </c>
      <c r="AD9" s="71" t="s">
        <v>66</v>
      </c>
      <c r="AE9" s="71"/>
      <c r="AF9" s="71"/>
      <c r="AG9" s="115" t="s">
        <v>89</v>
      </c>
      <c r="AH9" s="115" t="s">
        <v>90</v>
      </c>
    </row>
    <row r="10" spans="1:34" ht="15" customHeight="1" x14ac:dyDescent="0.25">
      <c r="A10" s="31"/>
      <c r="B10" s="113"/>
      <c r="C10" s="113"/>
      <c r="D10" s="113"/>
      <c r="E10" s="72">
        <v>60</v>
      </c>
      <c r="F10" s="72">
        <f>IF(F9=0,"",VLOOKUP(F9,НАЧАЛО!$C$128:$E$178,MATCH(НАЧАЛО!$E$126,НАЧАЛО!$C$126:$E$126,0),0))</f>
        <v>2</v>
      </c>
      <c r="G10" s="72">
        <f>IF(G9=0,"",VLOOKUP(G9,НАЧАЛО!$C$128:$E$178,MATCH(НАЧАЛО!$E$126,НАЧАЛО!$C$126:$E$126,0),0))</f>
        <v>2</v>
      </c>
      <c r="H10" s="72">
        <f>IF(H9=0,"",VLOOKUP(H9,НАЧАЛО!$C$128:$E$178,MATCH(НАЧАЛО!$E$126,НАЧАЛО!$C$126:$E$126,0),0))</f>
        <v>20</v>
      </c>
      <c r="I10" s="72">
        <f>IF(I9=0,"",VLOOKUP(I9,НАЧАЛО!$C$128:$E$178,MATCH(НАЧАЛО!$E$126,НАЧАЛО!$C$126:$E$126,0),0))</f>
        <v>1.5</v>
      </c>
      <c r="J10" s="72">
        <f>IF(J9=0,"",VLOOKUP(J9,НАЧАЛО!$C$128:$E$178,MATCH(НАЧАЛО!$E$126,НАЧАЛО!$C$126:$E$126,0),0))</f>
        <v>9</v>
      </c>
      <c r="K10" s="72">
        <f>IF(K9=0,"",VLOOKUP(K9,НАЧАЛО!$C$128:$E$178,MATCH(НАЧАЛО!$E$126,НАЧАЛО!$C$126:$E$126,0),0))</f>
        <v>0.3</v>
      </c>
      <c r="L10" s="72">
        <f>IF(L9=0,"",VLOOKUP(L9,НАЧАЛО!$C$128:$E$178,MATCH(НАЧАЛО!$E$126,НАЧАЛО!$C$126:$E$126,0),0))</f>
        <v>0.1</v>
      </c>
      <c r="M10" s="72">
        <f>IF(M9=0,"",VLOOKUP(M9,НАЧАЛО!$C$128:$E$178,MATCH(НАЧАЛО!$E$126,НАЧАЛО!$C$126:$E$126,0),0))</f>
        <v>5</v>
      </c>
      <c r="N10" s="72">
        <f>IF(N9=0,"",VLOOKUP(N9,НАЧАЛО!$C$128:$E$178,MATCH(НАЧАЛО!$E$126,НАЧАЛО!$C$126:$E$126,0),0))</f>
        <v>3.0000000000000001E-3</v>
      </c>
      <c r="O10" s="72" t="str">
        <f>IF(O9=0,"",VLOOKUP(O9,НАЧАЛО!$C$128:$E$178,MATCH(НАЧАЛО!$E$126,НАЧАЛО!$C$126:$E$126,0),0))</f>
        <v/>
      </c>
      <c r="P10" s="72" t="str">
        <f>IF(P9=0,"",VLOOKUP(P9,НАЧАЛО!$C$128:$E$178,MATCH(НАЧАЛО!$E$126,НАЧАЛО!$C$126:$E$126,0),0))</f>
        <v/>
      </c>
      <c r="Q10" s="115"/>
      <c r="R10" s="115"/>
      <c r="S10" s="113"/>
      <c r="T10" s="113"/>
      <c r="U10" s="72">
        <v>60</v>
      </c>
      <c r="V10" s="72">
        <f>IF(V9=0,"",VLOOKUP(V9,НАЧАЛО!$C$128:$E$178,MATCH(НАЧАЛО!$E$126,НАЧАЛО!$C$126:$E$126,0),0))</f>
        <v>2</v>
      </c>
      <c r="W10" s="72">
        <f>IF(W9=0,"",VLOOKUP(W9,НАЧАЛО!$C$128:$E$178,MATCH(НАЧАЛО!$E$126,НАЧАЛО!$C$126:$E$126,0),0))</f>
        <v>2</v>
      </c>
      <c r="X10" s="72">
        <f>IF(X9=0,"",VLOOKUP(X9,НАЧАЛО!$C$128:$E$178,MATCH(НАЧАЛО!$E$126,НАЧАЛО!$C$126:$E$126,0),0))</f>
        <v>20</v>
      </c>
      <c r="Y10" s="72">
        <f>IF(Y9=0,"",VLOOKUP(Y9,НАЧАЛО!$C$128:$E$178,MATCH(НАЧАЛО!$E$126,НАЧАЛО!$C$126:$E$126,0),0))</f>
        <v>1.5</v>
      </c>
      <c r="Z10" s="72">
        <f>IF(Z9=0,"",VLOOKUP(Z9,НАЧАЛО!$C$128:$E$178,MATCH(НАЧАЛО!$E$126,НАЧАЛО!$C$126:$E$126,0),0))</f>
        <v>9</v>
      </c>
      <c r="AA10" s="72">
        <f>IF(AA9=0,"",VLOOKUP(AA9,НАЧАЛО!$C$128:$E$178,MATCH(НАЧАЛО!$E$126,НАЧАЛО!$C$126:$E$126,0),0))</f>
        <v>0.3</v>
      </c>
      <c r="AB10" s="72">
        <f>IF(AB9=0,"",VLOOKUP(AB9,НАЧАЛО!$C$128:$E$178,MATCH(НАЧАЛО!$E$126,НАЧАЛО!$C$126:$E$126,0),0))</f>
        <v>0.1</v>
      </c>
      <c r="AC10" s="72">
        <f>IF(AC9=0,"",VLOOKUP(AC9,НАЧАЛО!$C$128:$E$178,MATCH(НАЧАЛО!$E$126,НАЧАЛО!$C$126:$E$126,0),0))</f>
        <v>5</v>
      </c>
      <c r="AD10" s="72">
        <f>IF(AD9=0,"",VLOOKUP(AD9,НАЧАЛО!$C$128:$E$178,MATCH(НАЧАЛО!$E$126,НАЧАЛО!$C$126:$E$126,0),0))</f>
        <v>3.0000000000000001E-3</v>
      </c>
      <c r="AE10" s="72" t="str">
        <f>IF(AE9=0,"",VLOOKUP(AE9,НАЧАЛО!$C$128:$E$178,MATCH(НАЧАЛО!$E$126,НАЧАЛО!$C$126:$E$126,0),0))</f>
        <v/>
      </c>
      <c r="AF10" s="72" t="str">
        <f>IF(AF9=0,"",VLOOKUP(AF9,НАЧАЛО!$C$128:$E$178,MATCH(НАЧАЛО!$E$126,НАЧАЛО!$C$126:$E$126,0),0))</f>
        <v/>
      </c>
      <c r="AG10" s="115"/>
      <c r="AH10" s="115"/>
    </row>
    <row r="11" spans="1:34" ht="15" customHeight="1" x14ac:dyDescent="0.25">
      <c r="A11" s="31"/>
      <c r="B11" s="114"/>
      <c r="C11" s="114"/>
      <c r="D11" s="114"/>
      <c r="E11" s="70" t="s">
        <v>56</v>
      </c>
      <c r="F11" s="70" t="str">
        <f>IF(F9=0,"",VLOOKUP(F9,НАЧАЛО!$C$128:$E$178,MATCH(НАЧАЛО!$D$126,НАЧАЛО!$C$126:$E$126,0),0))</f>
        <v>балла</v>
      </c>
      <c r="G11" s="70" t="str">
        <f>IF(G9=0,"",VLOOKUP(G9,НАЧАЛО!$C$128:$E$178,MATCH(НАЧАЛО!$D$126,НАЧАЛО!$C$126:$E$126,0),0))</f>
        <v>балла</v>
      </c>
      <c r="H11" s="70" t="str">
        <f>IF(H9=0,"",VLOOKUP(H9,НАЧАЛО!$C$128:$E$178,MATCH(НАЧАЛО!$D$126,НАЧАЛО!$C$126:$E$126,0),0))</f>
        <v>градусов</v>
      </c>
      <c r="I11" s="70" t="str">
        <f>IF(I9=0,"",VLOOKUP(I9,НАЧАЛО!$C$128:$E$178,MATCH(НАЧАЛО!$D$126,НАЧАЛО!$C$126:$E$126,0),0))</f>
        <v>мг/куб.дм</v>
      </c>
      <c r="J11" s="70" t="str">
        <f>IF(J9=0,"",VLOOKUP(J9,НАЧАЛО!$C$128:$E$178,MATCH(НАЧАЛО!$D$126,НАЧАЛО!$C$126:$E$126,0),0))</f>
        <v>единиц</v>
      </c>
      <c r="K11" s="70" t="str">
        <f>IF(K9=0,"",VLOOKUP(K9,НАЧАЛО!$C$128:$E$178,MATCH(НАЧАЛО!$D$126,НАЧАЛО!$C$126:$E$126,0),0))</f>
        <v>мг/куб.дм</v>
      </c>
      <c r="L11" s="70" t="str">
        <f>IF(L9=0,"",VLOOKUP(L9,НАЧАЛО!$C$128:$E$178,MATCH(НАЧАЛО!$D$126,НАЧАЛО!$C$126:$E$126,0),0))</f>
        <v>мг/куб.дм</v>
      </c>
      <c r="M11" s="70" t="str">
        <f>IF(M9=0,"",VLOOKUP(M9,НАЧАЛО!$C$128:$E$178,MATCH(НАЧАЛО!$D$126,НАЧАЛО!$C$126:$E$126,0),0))</f>
        <v>мг/куб.дм</v>
      </c>
      <c r="N11" s="70" t="str">
        <f>IF(N9=0,"",VLOOKUP(N9,НАЧАЛО!$C$128:$E$178,MATCH(НАЧАЛО!$D$126,НАЧАЛО!$C$126:$E$126,0),0))</f>
        <v>мг/куб.дм</v>
      </c>
      <c r="O11" s="70" t="str">
        <f>IF(O9=0,"",VLOOKUP(O9,НАЧАЛО!$C$128:$E$178,MATCH(НАЧАЛО!$D$126,НАЧАЛО!$C$126:$E$126,0),0))</f>
        <v/>
      </c>
      <c r="P11" s="70" t="str">
        <f>IF(P9=0,"",VLOOKUP(P9,НАЧАЛО!$C$128:$E$178,MATCH(НАЧАЛО!$D$126,НАЧАЛО!$C$126:$E$126,0),0))</f>
        <v/>
      </c>
      <c r="Q11" s="115"/>
      <c r="R11" s="115"/>
      <c r="S11" s="114"/>
      <c r="T11" s="114"/>
      <c r="U11" s="70" t="s">
        <v>56</v>
      </c>
      <c r="V11" s="70" t="str">
        <f>IF(V9=0,"",VLOOKUP(V9,НАЧАЛО!$C$128:$E$178,MATCH(НАЧАЛО!$D$126,НАЧАЛО!$C$126:$E$126,0),0))</f>
        <v>балла</v>
      </c>
      <c r="W11" s="70" t="str">
        <f>IF(W9=0,"",VLOOKUP(W9,НАЧАЛО!$C$128:$E$178,MATCH(НАЧАЛО!$D$126,НАЧАЛО!$C$126:$E$126,0),0))</f>
        <v>балла</v>
      </c>
      <c r="X11" s="70" t="str">
        <f>IF(X9=0,"",VLOOKUP(X9,НАЧАЛО!$C$128:$E$178,MATCH(НАЧАЛО!$D$126,НАЧАЛО!$C$126:$E$126,0),0))</f>
        <v>градусов</v>
      </c>
      <c r="Y11" s="70" t="str">
        <f>IF(Y9=0,"",VLOOKUP(Y9,НАЧАЛО!$C$128:$E$178,MATCH(НАЧАЛО!$D$126,НАЧАЛО!$C$126:$E$126,0),0))</f>
        <v>мг/куб.дм</v>
      </c>
      <c r="Z11" s="70" t="str">
        <f>IF(Z9=0,"",VLOOKUP(Z9,НАЧАЛО!$C$128:$E$178,MATCH(НАЧАЛО!$D$126,НАЧАЛО!$C$126:$E$126,0),0))</f>
        <v>единиц</v>
      </c>
      <c r="AA11" s="70" t="str">
        <f>IF(AA9=0,"",VLOOKUP(AA9,НАЧАЛО!$C$128:$E$178,MATCH(НАЧАЛО!$D$126,НАЧАЛО!$C$126:$E$126,0),0))</f>
        <v>мг/куб.дм</v>
      </c>
      <c r="AB11" s="70" t="str">
        <f>IF(AB9=0,"",VLOOKUP(AB9,НАЧАЛО!$C$128:$E$178,MATCH(НАЧАЛО!$D$126,НАЧАЛО!$C$126:$E$126,0),0))</f>
        <v>мг/куб.дм</v>
      </c>
      <c r="AC11" s="70" t="str">
        <f>IF(AC9=0,"",VLOOKUP(AC9,НАЧАЛО!$C$128:$E$178,MATCH(НАЧАЛО!$D$126,НАЧАЛО!$C$126:$E$126,0),0))</f>
        <v>мг/куб.дм</v>
      </c>
      <c r="AD11" s="70" t="str">
        <f>IF(AD9=0,"",VLOOKUP(AD9,НАЧАЛО!$C$128:$E$178,MATCH(НАЧАЛО!$D$126,НАЧАЛО!$C$126:$E$126,0),0))</f>
        <v>мг/куб.дм</v>
      </c>
      <c r="AE11" s="70" t="str">
        <f>IF(AE9=0,"",VLOOKUP(AE9,НАЧАЛО!$C$128:$E$178,MATCH(НАЧАЛО!$D$126,НАЧАЛО!$C$126:$E$126,0),0))</f>
        <v/>
      </c>
      <c r="AF11" s="70" t="str">
        <f>IF(AF9=0,"",VLOOKUP(AF9,НАЧАЛО!$C$128:$E$178,MATCH(НАЧАЛО!$D$126,НАЧАЛО!$C$126:$E$126,0),0))</f>
        <v/>
      </c>
      <c r="AG11" s="115"/>
      <c r="AH11" s="115"/>
    </row>
    <row r="12" spans="1:34" ht="15" customHeight="1" x14ac:dyDescent="0.25">
      <c r="A12" s="59"/>
      <c r="B12" s="58">
        <v>1</v>
      </c>
      <c r="C12" s="58">
        <f>B12+1</f>
        <v>2</v>
      </c>
      <c r="D12" s="58">
        <f t="shared" ref="D12:AH12" si="0">C12+1</f>
        <v>3</v>
      </c>
      <c r="E12" s="58">
        <f t="shared" si="0"/>
        <v>4</v>
      </c>
      <c r="F12" s="58">
        <f t="shared" si="0"/>
        <v>5</v>
      </c>
      <c r="G12" s="58">
        <f t="shared" si="0"/>
        <v>6</v>
      </c>
      <c r="H12" s="58">
        <f t="shared" si="0"/>
        <v>7</v>
      </c>
      <c r="I12" s="58">
        <f t="shared" si="0"/>
        <v>8</v>
      </c>
      <c r="J12" s="58">
        <f t="shared" si="0"/>
        <v>9</v>
      </c>
      <c r="K12" s="58">
        <f t="shared" si="0"/>
        <v>10</v>
      </c>
      <c r="L12" s="58">
        <f t="shared" si="0"/>
        <v>11</v>
      </c>
      <c r="M12" s="58">
        <f t="shared" si="0"/>
        <v>12</v>
      </c>
      <c r="N12" s="58">
        <f t="shared" si="0"/>
        <v>13</v>
      </c>
      <c r="O12" s="58">
        <f t="shared" si="0"/>
        <v>14</v>
      </c>
      <c r="P12" s="58">
        <f t="shared" si="0"/>
        <v>15</v>
      </c>
      <c r="Q12" s="58">
        <f t="shared" si="0"/>
        <v>16</v>
      </c>
      <c r="R12" s="58">
        <f t="shared" si="0"/>
        <v>17</v>
      </c>
      <c r="S12" s="58">
        <f t="shared" si="0"/>
        <v>18</v>
      </c>
      <c r="T12" s="58">
        <f t="shared" si="0"/>
        <v>19</v>
      </c>
      <c r="U12" s="58">
        <f t="shared" si="0"/>
        <v>20</v>
      </c>
      <c r="V12" s="58">
        <f t="shared" si="0"/>
        <v>21</v>
      </c>
      <c r="W12" s="58">
        <f t="shared" si="0"/>
        <v>22</v>
      </c>
      <c r="X12" s="58">
        <f t="shared" si="0"/>
        <v>23</v>
      </c>
      <c r="Y12" s="58">
        <f t="shared" si="0"/>
        <v>24</v>
      </c>
      <c r="Z12" s="58">
        <f t="shared" si="0"/>
        <v>25</v>
      </c>
      <c r="AA12" s="58">
        <f t="shared" si="0"/>
        <v>26</v>
      </c>
      <c r="AB12" s="58">
        <f t="shared" si="0"/>
        <v>27</v>
      </c>
      <c r="AC12" s="58">
        <f t="shared" si="0"/>
        <v>28</v>
      </c>
      <c r="AD12" s="58">
        <f t="shared" si="0"/>
        <v>29</v>
      </c>
      <c r="AE12" s="58">
        <f t="shared" si="0"/>
        <v>30</v>
      </c>
      <c r="AF12" s="58">
        <f t="shared" si="0"/>
        <v>31</v>
      </c>
      <c r="AG12" s="58">
        <f t="shared" si="0"/>
        <v>32</v>
      </c>
      <c r="AH12" s="58">
        <f t="shared" si="0"/>
        <v>33</v>
      </c>
    </row>
    <row r="13" spans="1:34" ht="18" customHeight="1" x14ac:dyDescent="0.25">
      <c r="A13" s="60">
        <v>1</v>
      </c>
      <c r="B13" s="117" t="str">
        <f>"Итого за 3 квартал "&amp;НАЧАЛО!$F$9&amp;" года"</f>
        <v>Итого за 3 квартал 2020 года</v>
      </c>
      <c r="C13" s="47" t="s">
        <v>4</v>
      </c>
      <c r="D13" s="48"/>
      <c r="E13" s="6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3" t="e">
        <f>SUMIF($C$15:$C$700,$C$13,Q15:Q700)</f>
        <v>#REF!</v>
      </c>
      <c r="R13" s="53" t="e">
        <f>SUMIF($C$15:$C$700,$C$13,R15:R700)</f>
        <v>#REF!</v>
      </c>
      <c r="S13" s="47" t="s">
        <v>4</v>
      </c>
      <c r="T13" s="51"/>
      <c r="U13" s="62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  <c r="AG13" s="53" t="e">
        <f>SUMIF($C$15:$C$700,$C$13,AG15:AG700)</f>
        <v>#REF!</v>
      </c>
      <c r="AH13" s="53" t="e">
        <f>SUMIF($C$15:$C$700,$C$13,AH15:AH700)</f>
        <v>#REF!</v>
      </c>
    </row>
    <row r="14" spans="1:34" ht="18" customHeight="1" x14ac:dyDescent="0.25">
      <c r="A14" s="60">
        <v>1</v>
      </c>
      <c r="B14" s="118"/>
      <c r="C14" s="54" t="s">
        <v>5</v>
      </c>
      <c r="D14" s="55"/>
      <c r="E14" s="63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3">
        <f>SUMIF($C$15:$C$700,$C$14,Q15:Q700)</f>
        <v>2</v>
      </c>
      <c r="R14" s="53">
        <f>SUMIF($C$15:$C$700,$C$14,R15:R700)</f>
        <v>2</v>
      </c>
      <c r="S14" s="54" t="s">
        <v>5</v>
      </c>
      <c r="T14" s="51"/>
      <c r="U14" s="63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3">
        <f>SUMIF($C$15:$C$700,$C$14,AG15:AG700)</f>
        <v>4</v>
      </c>
      <c r="AH14" s="53">
        <f>SUMIF($C$15:$C$700,$C$14,AH15:AH700)</f>
        <v>4</v>
      </c>
    </row>
    <row r="15" spans="1:34" ht="15" hidden="1" customHeight="1" x14ac:dyDescent="0.25">
      <c r="A15" s="60">
        <f>IF((SUM(D15:R15)+SUM(S15:AH15))=0,0,1)</f>
        <v>1</v>
      </c>
      <c r="B15" s="109" t="s">
        <v>134</v>
      </c>
      <c r="C15" s="19" t="s">
        <v>4</v>
      </c>
      <c r="D15" s="32"/>
      <c r="E15" s="6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7">
        <f>COUNTIF(Q17:Q19,"-")</f>
        <v>1</v>
      </c>
      <c r="R15" s="37">
        <f>COUNTIF(R17:R19,"-")</f>
        <v>0</v>
      </c>
      <c r="S15" s="19" t="s">
        <v>4</v>
      </c>
      <c r="T15" s="35"/>
      <c r="U15" s="61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37">
        <f>COUNTIF(AG17:AG19,"-")</f>
        <v>2</v>
      </c>
      <c r="AH15" s="37">
        <f>COUNTIF(AH17:AH19,"-")</f>
        <v>0</v>
      </c>
    </row>
    <row r="16" spans="1:34" ht="15" customHeight="1" x14ac:dyDescent="0.25">
      <c r="A16" s="60">
        <f t="shared" ref="A16:A24" si="1">IF((SUM(D16:R16)+SUM(S16:AH16))=0,0,1)</f>
        <v>1</v>
      </c>
      <c r="B16" s="110"/>
      <c r="C16" s="19" t="s">
        <v>5</v>
      </c>
      <c r="D16" s="32"/>
      <c r="E16" s="6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7">
        <f>COUNTIF(Q17:Q19,"-")+COUNTIF(Q17:Q19,"+")</f>
        <v>1</v>
      </c>
      <c r="R16" s="37">
        <f>COUNTIF(R17:R19,"-")+COUNTIF(R17:R19,"+")</f>
        <v>1</v>
      </c>
      <c r="S16" s="19" t="s">
        <v>5</v>
      </c>
      <c r="T16" s="35"/>
      <c r="U16" s="61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37">
        <f>COUNTIF(AG17:AG19,"-")+COUNTIF(AG17:AG19,"+")</f>
        <v>2</v>
      </c>
      <c r="AH16" s="37">
        <f>COUNTIF(AH17:AH19,"-")+COUNTIF(AH17:AH19,"+")</f>
        <v>2</v>
      </c>
    </row>
    <row r="17" spans="1:34" ht="24.75" customHeight="1" outlineLevel="1" x14ac:dyDescent="0.25">
      <c r="A17" s="60">
        <f t="shared" si="1"/>
        <v>1</v>
      </c>
      <c r="B17" s="25" t="str">
        <f>B15</f>
        <v>пгт. Усогорск</v>
      </c>
      <c r="C17" s="38" t="s">
        <v>184</v>
      </c>
      <c r="D17" s="20">
        <v>44097</v>
      </c>
      <c r="E17" s="39">
        <v>52</v>
      </c>
      <c r="F17" s="39"/>
      <c r="G17" s="39">
        <v>0</v>
      </c>
      <c r="H17" s="39">
        <v>15</v>
      </c>
      <c r="I17" s="39">
        <v>0.57999999999999996</v>
      </c>
      <c r="J17" s="39">
        <v>7.9</v>
      </c>
      <c r="K17" s="39">
        <v>0.23</v>
      </c>
      <c r="L17" s="39">
        <v>5.0000000000000001E-3</v>
      </c>
      <c r="M17" s="39"/>
      <c r="N17" s="75">
        <v>2E-3</v>
      </c>
      <c r="O17" s="39"/>
      <c r="P17" s="39"/>
      <c r="Q17" s="67" t="str">
        <f>IF(E17=0,"",IF(E17&gt;=$E$10,"+","-"))</f>
        <v>-</v>
      </c>
      <c r="R17" s="67" t="str">
        <f>IF(C17&gt;0,IF(AND(F17&lt;=$F$10,G17&lt;=$G$10,H17&lt;=$H$10,I17&lt;=$I$10,J17&lt;=$J$10,K17&lt;=$K$10,L17&lt;=$L$10,M17&lt;=$M$10,N17&lt;=$N$10,O17&lt;=$O$10,P17&lt;=$P$10),"+","-"),"")</f>
        <v>+</v>
      </c>
      <c r="S17" s="38" t="s">
        <v>185</v>
      </c>
      <c r="T17" s="20">
        <v>44097</v>
      </c>
      <c r="U17" s="39">
        <v>50</v>
      </c>
      <c r="V17" s="39"/>
      <c r="W17" s="39">
        <v>0</v>
      </c>
      <c r="X17" s="39">
        <v>13.8</v>
      </c>
      <c r="Y17" s="39">
        <v>0.57999999999999996</v>
      </c>
      <c r="Z17" s="39">
        <v>8</v>
      </c>
      <c r="AA17" s="39">
        <v>0.22</v>
      </c>
      <c r="AB17" s="39">
        <v>5.0000000000000001E-3</v>
      </c>
      <c r="AC17" s="39"/>
      <c r="AD17" s="39">
        <v>2E-3</v>
      </c>
      <c r="AE17" s="39"/>
      <c r="AF17" s="39"/>
      <c r="AG17" s="67" t="str">
        <f>IF(U17=0,"",IF(U17&gt;=$U$10,"+","-"))</f>
        <v>-</v>
      </c>
      <c r="AH17" s="67" t="str">
        <f>IF(S17&gt;0,IF(AND(V17&lt;=$V$10,W17&lt;=$W$10,X17&lt;=$X$10,Y17&lt;=$Y$10,Z17&lt;=$Z$10,AA17&lt;=$AA$10,AB17&lt;=$AB$10,AC17&lt;=$AC$10,AD17&lt;=$AD$10,AE17&lt;=$AE$10,AF17&lt;=$AF$10),"+","-"),"")</f>
        <v>+</v>
      </c>
    </row>
    <row r="18" spans="1:34" ht="24.75" customHeight="1" outlineLevel="1" x14ac:dyDescent="0.25">
      <c r="A18" s="60">
        <f t="shared" si="1"/>
        <v>1</v>
      </c>
      <c r="B18" s="25" t="str">
        <f>B17</f>
        <v>пгт. Усогорск</v>
      </c>
      <c r="C18" s="38"/>
      <c r="D18" s="2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67" t="str">
        <f t="shared" ref="Q18:Q19" si="2">IF(E18=0,"",IF(E18&gt;=$E$10,"+","-"))</f>
        <v/>
      </c>
      <c r="R18" s="67" t="str">
        <f t="shared" ref="R18:R19" si="3">IF(C18&gt;0,IF(AND(F18&lt;=$F$10,G18&lt;=$G$10,H18&lt;=$H$10,I18&lt;=$I$10,J18&lt;=$J$10,K18&lt;=$K$10,L18&lt;=$L$10,M18&lt;=$M$10,N18&lt;=$N$10,O18&lt;=$O$10,P18&lt;=$P$10),"+","-"),"")</f>
        <v/>
      </c>
      <c r="S18" s="38" t="s">
        <v>191</v>
      </c>
      <c r="T18" s="20">
        <v>44097</v>
      </c>
      <c r="U18" s="39">
        <v>50</v>
      </c>
      <c r="V18" s="39"/>
      <c r="W18" s="39">
        <v>0</v>
      </c>
      <c r="X18" s="39">
        <v>12.1</v>
      </c>
      <c r="Y18" s="39">
        <v>0.57999999999999996</v>
      </c>
      <c r="Z18" s="39">
        <v>8</v>
      </c>
      <c r="AA18" s="39">
        <v>0.23</v>
      </c>
      <c r="AB18" s="39">
        <v>5.0000000000000001E-3</v>
      </c>
      <c r="AC18" s="39"/>
      <c r="AD18" s="39">
        <v>2E-3</v>
      </c>
      <c r="AE18" s="39"/>
      <c r="AF18" s="39"/>
      <c r="AG18" s="67" t="str">
        <f t="shared" ref="AG18:AG19" si="4">IF(U18=0,"",IF(U18&gt;=$U$10,"+","-"))</f>
        <v>-</v>
      </c>
      <c r="AH18" s="67" t="str">
        <f t="shared" ref="AH18:AH19" si="5">IF(S18&gt;0,IF(AND(V18&lt;=$V$10,W18&lt;=$W$10,X18&lt;=$X$10,Y18&lt;=$Y$10,Z18&lt;=$Z$10,AA18&lt;=$AA$10,AB18&lt;=$AB$10,AC18&lt;=$AC$10,AD18&lt;=$AD$10,AE18&lt;=$AE$10,AF18&lt;=$AF$10),"+","-"),"")</f>
        <v>+</v>
      </c>
    </row>
    <row r="19" spans="1:34" ht="15" customHeight="1" outlineLevel="1" x14ac:dyDescent="0.25">
      <c r="A19" s="60">
        <f t="shared" si="1"/>
        <v>0</v>
      </c>
      <c r="B19" s="25" t="str">
        <f t="shared" ref="B19" si="6">B18</f>
        <v>пгт. Усогорск</v>
      </c>
      <c r="C19" s="38"/>
      <c r="D19" s="2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67" t="str">
        <f t="shared" si="2"/>
        <v/>
      </c>
      <c r="R19" s="67" t="str">
        <f t="shared" si="3"/>
        <v/>
      </c>
      <c r="S19" s="38"/>
      <c r="T19" s="20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67" t="str">
        <f t="shared" si="4"/>
        <v/>
      </c>
      <c r="AH19" s="67" t="str">
        <f t="shared" si="5"/>
        <v/>
      </c>
    </row>
    <row r="20" spans="1:34" ht="15" customHeight="1" x14ac:dyDescent="0.25">
      <c r="A20" s="60">
        <f t="shared" si="1"/>
        <v>0</v>
      </c>
      <c r="B20" s="109" t="s">
        <v>128</v>
      </c>
      <c r="C20" s="19" t="s">
        <v>4</v>
      </c>
      <c r="D20" s="32"/>
      <c r="E20" s="6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7">
        <f>COUNTIF(Q22:Q24,"-")</f>
        <v>0</v>
      </c>
      <c r="R20" s="37">
        <f>COUNTIF(R22:R24,"-")</f>
        <v>0</v>
      </c>
      <c r="S20" s="19" t="s">
        <v>4</v>
      </c>
      <c r="T20" s="35"/>
      <c r="U20" s="61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37">
        <f>COUNTIF(AG22:AG24,"-")</f>
        <v>0</v>
      </c>
      <c r="AH20" s="37">
        <f>COUNTIF(AH22:AH24,"-")</f>
        <v>0</v>
      </c>
    </row>
    <row r="21" spans="1:34" ht="15" customHeight="1" x14ac:dyDescent="0.25">
      <c r="A21" s="60">
        <f t="shared" si="1"/>
        <v>1</v>
      </c>
      <c r="B21" s="110"/>
      <c r="C21" s="19" t="s">
        <v>5</v>
      </c>
      <c r="D21" s="32"/>
      <c r="E21" s="6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7">
        <f>COUNTIF(Q22:Q24,"-")+COUNTIF(Q22:Q24,"+")</f>
        <v>1</v>
      </c>
      <c r="R21" s="37">
        <f>COUNTIF(R22:R24,"-")+COUNTIF(R22:R24,"+")</f>
        <v>1</v>
      </c>
      <c r="S21" s="19" t="s">
        <v>5</v>
      </c>
      <c r="T21" s="35"/>
      <c r="U21" s="61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7">
        <f>COUNTIF(AG22:AG24,"-")+COUNTIF(AG22:AG24,"+")</f>
        <v>2</v>
      </c>
      <c r="AH21" s="37">
        <f>COUNTIF(AH22:AH24,"-")+COUNTIF(AH22:AH24,"+")</f>
        <v>2</v>
      </c>
    </row>
    <row r="22" spans="1:34" ht="34.5" customHeight="1" outlineLevel="1" x14ac:dyDescent="0.25">
      <c r="A22" s="60">
        <f t="shared" si="1"/>
        <v>1</v>
      </c>
      <c r="B22" s="25" t="str">
        <f>B20</f>
        <v>станция Кослан</v>
      </c>
      <c r="C22" s="38" t="s">
        <v>184</v>
      </c>
      <c r="D22" s="20">
        <v>44097</v>
      </c>
      <c r="E22" s="39">
        <v>65</v>
      </c>
      <c r="F22" s="39"/>
      <c r="G22" s="39">
        <v>0</v>
      </c>
      <c r="H22" s="39">
        <v>11.7</v>
      </c>
      <c r="I22" s="39">
        <v>0.57999999999999996</v>
      </c>
      <c r="J22" s="39">
        <v>8.9</v>
      </c>
      <c r="K22" s="39">
        <v>0.1</v>
      </c>
      <c r="L22" s="39">
        <v>5.0000000000000001E-3</v>
      </c>
      <c r="M22" s="39"/>
      <c r="N22" s="75">
        <v>2E-3</v>
      </c>
      <c r="O22" s="39"/>
      <c r="P22" s="39"/>
      <c r="Q22" s="67" t="str">
        <f>IF(E22=0,"",IF(E22&gt;=$E$10,"+","-"))</f>
        <v>+</v>
      </c>
      <c r="R22" s="67" t="str">
        <f>IF(C22&gt;0,IF(AND(F22&lt;=$F$10,G22&lt;=$G$10,H22&lt;=$H$10,I22&lt;=$I$10,J22&lt;=$J$10,K22&lt;=$K$10,L22&lt;=$L$10,M22&lt;=$M$10,N22&lt;=$N$10,O22&lt;=$O$10,P22&lt;=$P$10),"+","-"),"")</f>
        <v>+</v>
      </c>
      <c r="S22" s="38" t="s">
        <v>186</v>
      </c>
      <c r="T22" s="20">
        <v>44097</v>
      </c>
      <c r="U22" s="39">
        <v>63</v>
      </c>
      <c r="V22" s="39"/>
      <c r="W22" s="39">
        <v>0</v>
      </c>
      <c r="X22" s="39">
        <v>12.1</v>
      </c>
      <c r="Y22" s="39">
        <v>0.57999999999999996</v>
      </c>
      <c r="Z22" s="39">
        <v>8.9</v>
      </c>
      <c r="AA22" s="39">
        <v>0.1</v>
      </c>
      <c r="AB22" s="39">
        <v>5.0000000000000001E-3</v>
      </c>
      <c r="AC22" s="39"/>
      <c r="AD22" s="39">
        <v>2E-3</v>
      </c>
      <c r="AE22" s="39"/>
      <c r="AF22" s="39"/>
      <c r="AG22" s="67" t="str">
        <f>IF(U22=0,"",IF(U22&gt;=$U$10,"+","-"))</f>
        <v>+</v>
      </c>
      <c r="AH22" s="67" t="str">
        <f>IF(S22&gt;0,IF(AND(V22&lt;=$V$10,W22&lt;=$W$10,X22&lt;=$X$10,Y22&lt;=$Y$10,Z22&lt;=$Z$10,AA22&lt;=$AA$10,AB22&lt;=$AB$10,AC22&lt;=$AC$10,AD22&lt;=$AD$10,AE22&lt;=$AE$10,AF22&lt;=$AF$10),"+","-"),"")</f>
        <v>+</v>
      </c>
    </row>
    <row r="23" spans="1:34" ht="24.75" customHeight="1" outlineLevel="1" x14ac:dyDescent="0.25">
      <c r="A23" s="60">
        <f t="shared" si="1"/>
        <v>1</v>
      </c>
      <c r="B23" s="25" t="str">
        <f>B22</f>
        <v>станция Кослан</v>
      </c>
      <c r="C23" s="38"/>
      <c r="D23" s="2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67" t="str">
        <f t="shared" ref="Q23:Q24" si="7">IF(E23=0,"",IF(E23&gt;=$E$10,"+","-"))</f>
        <v/>
      </c>
      <c r="R23" s="67" t="str">
        <f t="shared" ref="R23:R24" si="8">IF(C23&gt;0,IF(AND(F23&lt;=$F$10,G23&lt;=$G$10,H23&lt;=$H$10,I23&lt;=$I$10,J23&lt;=$J$10,K23&lt;=$K$10,L23&lt;=$L$10,M23&lt;=$M$10,N23&lt;=$N$10,O23&lt;=$O$10,P23&lt;=$P$10),"+","-"),"")</f>
        <v/>
      </c>
      <c r="S23" s="38" t="s">
        <v>192</v>
      </c>
      <c r="T23" s="20">
        <v>44097</v>
      </c>
      <c r="U23" s="39">
        <v>64</v>
      </c>
      <c r="V23" s="39"/>
      <c r="W23" s="39">
        <v>2</v>
      </c>
      <c r="X23" s="39">
        <v>10.199999999999999</v>
      </c>
      <c r="Y23" s="39">
        <v>0.57999999999999996</v>
      </c>
      <c r="Z23" s="39">
        <v>8.9</v>
      </c>
      <c r="AA23" s="39">
        <v>0.1</v>
      </c>
      <c r="AB23" s="39">
        <v>5.0000000000000001E-3</v>
      </c>
      <c r="AC23" s="39"/>
      <c r="AD23" s="39">
        <v>2E-3</v>
      </c>
      <c r="AE23" s="39"/>
      <c r="AF23" s="39"/>
      <c r="AG23" s="67" t="str">
        <f t="shared" ref="AG23:AG24" si="9">IF(U23=0,"",IF(U23&gt;=$U$10,"+","-"))</f>
        <v>+</v>
      </c>
      <c r="AH23" s="67" t="str">
        <f t="shared" ref="AH23:AH24" si="10">IF(S23&gt;0,IF(AND(V23&lt;=$V$10,W23&lt;=$W$10,X23&lt;=$X$10,Y23&lt;=$Y$10,Z23&lt;=$Z$10,AA23&lt;=$AA$10,AB23&lt;=$AB$10,AC23&lt;=$AC$10,AD23&lt;=$AD$10,AE23&lt;=$AE$10,AF23&lt;=$AF$10),"+","-"),"")</f>
        <v>+</v>
      </c>
    </row>
    <row r="24" spans="1:34" ht="15" customHeight="1" outlineLevel="1" x14ac:dyDescent="0.25">
      <c r="A24" s="60">
        <f t="shared" si="1"/>
        <v>0</v>
      </c>
      <c r="B24" s="25" t="str">
        <f t="shared" ref="B24" si="11">B23</f>
        <v>станция Кослан</v>
      </c>
      <c r="C24" s="38"/>
      <c r="D24" s="2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67" t="str">
        <f t="shared" si="7"/>
        <v/>
      </c>
      <c r="R24" s="67" t="str">
        <f t="shared" si="8"/>
        <v/>
      </c>
      <c r="S24" s="38"/>
      <c r="T24" s="20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67" t="str">
        <f t="shared" si="9"/>
        <v/>
      </c>
      <c r="AH24" s="67" t="str">
        <f t="shared" si="10"/>
        <v/>
      </c>
    </row>
    <row r="25" spans="1:34" ht="15" hidden="1" customHeight="1" x14ac:dyDescent="0.25">
      <c r="A25" s="60" t="e">
        <f t="shared" ref="A25" si="12">IF((SUM(D25:R25)+SUM(S25:AH25))=0,0,1)</f>
        <v>#REF!</v>
      </c>
      <c r="B25" s="79" t="s">
        <v>126</v>
      </c>
      <c r="C25" s="19" t="s">
        <v>4</v>
      </c>
      <c r="D25" s="32"/>
      <c r="E25" s="6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7" t="e">
        <f>COUNTIF(#REF!,"-")</f>
        <v>#REF!</v>
      </c>
      <c r="R25" s="37" t="e">
        <f>COUNTIF(#REF!,"-")</f>
        <v>#REF!</v>
      </c>
      <c r="S25" s="19" t="s">
        <v>4</v>
      </c>
      <c r="T25" s="35"/>
      <c r="U25" s="61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7" t="e">
        <f>COUNTIF(#REF!,"-")</f>
        <v>#REF!</v>
      </c>
      <c r="AH25" s="37" t="e">
        <f>COUNTIF(#REF!,"-")</f>
        <v>#REF!</v>
      </c>
    </row>
    <row r="26" spans="1:34" ht="15" hidden="1" customHeight="1" x14ac:dyDescent="0.25">
      <c r="A26" s="60">
        <f t="shared" ref="A26:A83" si="13">IF((SUM(D26:R26)+SUM(S26:AH26))=0,0,1)</f>
        <v>0</v>
      </c>
      <c r="B26" s="109"/>
      <c r="C26" s="19" t="s">
        <v>4</v>
      </c>
      <c r="D26" s="32"/>
      <c r="E26" s="6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7">
        <f>COUNTIF(Q28:Q52,"-")</f>
        <v>0</v>
      </c>
      <c r="R26" s="37">
        <f>COUNTIF(R28:R52,"-")</f>
        <v>0</v>
      </c>
      <c r="S26" s="19" t="s">
        <v>4</v>
      </c>
      <c r="T26" s="35"/>
      <c r="U26" s="61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7">
        <f>COUNTIF(AG28:AG52,"-")</f>
        <v>0</v>
      </c>
      <c r="AH26" s="37">
        <f>COUNTIF(AH28:AH52,"-")</f>
        <v>0</v>
      </c>
    </row>
    <row r="27" spans="1:34" ht="15" hidden="1" customHeight="1" x14ac:dyDescent="0.25">
      <c r="A27" s="60">
        <f t="shared" si="13"/>
        <v>0</v>
      </c>
      <c r="B27" s="110"/>
      <c r="C27" s="19" t="s">
        <v>5</v>
      </c>
      <c r="D27" s="32"/>
      <c r="E27" s="6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7">
        <f>COUNTIF(Q28:Q52,"-")+COUNTIF(Q28:Q52,"+")</f>
        <v>0</v>
      </c>
      <c r="R27" s="37">
        <f>COUNTIF(R28:R52,"-")+COUNTIF(R28:R52,"+")</f>
        <v>0</v>
      </c>
      <c r="S27" s="19" t="s">
        <v>5</v>
      </c>
      <c r="T27" s="35"/>
      <c r="U27" s="61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37">
        <f>COUNTIF(AG28:AG52,"-")+COUNTIF(AG28:AG52,"+")</f>
        <v>0</v>
      </c>
      <c r="AH27" s="37">
        <f>COUNTIF(AH28:AH52,"-")+COUNTIF(AH28:AH52,"+")</f>
        <v>0</v>
      </c>
    </row>
    <row r="28" spans="1:34" ht="15" hidden="1" customHeight="1" outlineLevel="1" x14ac:dyDescent="0.25">
      <c r="A28" s="60">
        <f t="shared" si="13"/>
        <v>0</v>
      </c>
      <c r="B28" s="25">
        <f>B26</f>
        <v>0</v>
      </c>
      <c r="C28" s="38"/>
      <c r="D28" s="20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9"/>
      <c r="P28" s="39"/>
      <c r="Q28" s="67" t="str">
        <f>IF(E28=0,"",IF(E28&gt;=$E$10,"+","-"))</f>
        <v/>
      </c>
      <c r="R28" s="67" t="str">
        <f>IF(C28&gt;0,IF(AND(F28&lt;=$F$10,G28&lt;=$G$10,H28&lt;=$H$10,I28&lt;=$I$10,J28&lt;=$J$10,K28&lt;=$K$10,L28&lt;=$L$10,M28&lt;=$M$10,N28&lt;=$N$10,O28&lt;=$O$10,P28&lt;=$P$10),"+","-"),"")</f>
        <v/>
      </c>
      <c r="S28" s="38"/>
      <c r="T28" s="20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67" t="str">
        <f>IF(U28=0,"",IF(U28&gt;=$U$10,"+","-"))</f>
        <v/>
      </c>
      <c r="AH28" s="67" t="str">
        <f>IF(S28&gt;0,IF(AND(V28&lt;=$V$10,W28&lt;=$W$10,X28&lt;=$X$10,Y28&lt;=$Y$10,Z28&lt;=$Z$10,AA28&lt;=$AA$10,AB28&lt;=$AB$10,AC28&lt;=$AC$10,AD28&lt;=$AD$10,AE28&lt;=$AE$10,AF28&lt;=$AF$10),"+","-"),"")</f>
        <v/>
      </c>
    </row>
    <row r="29" spans="1:34" ht="15" hidden="1" customHeight="1" outlineLevel="1" x14ac:dyDescent="0.25">
      <c r="A29" s="60">
        <f t="shared" si="13"/>
        <v>0</v>
      </c>
      <c r="B29" s="25">
        <f>B28</f>
        <v>0</v>
      </c>
      <c r="C29" s="38"/>
      <c r="D29" s="2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67" t="str">
        <f t="shared" ref="Q29:Q51" si="14">IF(E29=0,"",IF(E29&gt;=$E$10,"+","-"))</f>
        <v/>
      </c>
      <c r="R29" s="67" t="str">
        <f t="shared" ref="R29:R52" si="15">IF(C29&gt;0,IF(AND(F29&lt;=$F$10,G29&lt;=$G$10,H29&lt;=$H$10,I29&lt;=$I$10,J29&lt;=$J$10,K29&lt;=$K$10,L29&lt;=$L$10,M29&lt;=$M$10,N29&lt;=$N$10,O29&lt;=$O$10,P29&lt;=$P$10),"+","-"),"")</f>
        <v/>
      </c>
      <c r="S29" s="38"/>
      <c r="T29" s="2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67" t="str">
        <f t="shared" ref="AG29:AG52" si="16">IF(U29=0,"",IF(U29&gt;=$U$10,"+","-"))</f>
        <v/>
      </c>
      <c r="AH29" s="67" t="str">
        <f t="shared" ref="AH29:AH52" si="17">IF(S29&gt;0,IF(AND(V29&lt;=$V$10,W29&lt;=$W$10,X29&lt;=$X$10,Y29&lt;=$Y$10,Z29&lt;=$Z$10,AA29&lt;=$AA$10,AB29&lt;=$AB$10,AC29&lt;=$AC$10,AD29&lt;=$AD$10,AE29&lt;=$AE$10,AF29&lt;=$AF$10),"+","-"),"")</f>
        <v/>
      </c>
    </row>
    <row r="30" spans="1:34" ht="15" hidden="1" customHeight="1" outlineLevel="1" x14ac:dyDescent="0.25">
      <c r="A30" s="60">
        <f t="shared" si="13"/>
        <v>0</v>
      </c>
      <c r="B30" s="25">
        <f t="shared" ref="B30:B52" si="18">B29</f>
        <v>0</v>
      </c>
      <c r="C30" s="38"/>
      <c r="D30" s="2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67" t="str">
        <f t="shared" si="14"/>
        <v/>
      </c>
      <c r="R30" s="67" t="str">
        <f t="shared" si="15"/>
        <v/>
      </c>
      <c r="S30" s="38"/>
      <c r="T30" s="20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67" t="str">
        <f t="shared" si="16"/>
        <v/>
      </c>
      <c r="AH30" s="67" t="str">
        <f t="shared" si="17"/>
        <v/>
      </c>
    </row>
    <row r="31" spans="1:34" ht="15" hidden="1" customHeight="1" outlineLevel="1" x14ac:dyDescent="0.25">
      <c r="A31" s="60">
        <f t="shared" si="13"/>
        <v>0</v>
      </c>
      <c r="B31" s="25">
        <f t="shared" si="18"/>
        <v>0</v>
      </c>
      <c r="C31" s="38"/>
      <c r="D31" s="2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67" t="str">
        <f t="shared" si="14"/>
        <v/>
      </c>
      <c r="R31" s="67" t="str">
        <f t="shared" si="15"/>
        <v/>
      </c>
      <c r="S31" s="38"/>
      <c r="T31" s="2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67" t="str">
        <f t="shared" si="16"/>
        <v/>
      </c>
      <c r="AH31" s="67" t="str">
        <f t="shared" si="17"/>
        <v/>
      </c>
    </row>
    <row r="32" spans="1:34" ht="15" hidden="1" customHeight="1" outlineLevel="1" x14ac:dyDescent="0.25">
      <c r="A32" s="60">
        <f t="shared" si="13"/>
        <v>0</v>
      </c>
      <c r="B32" s="25">
        <f t="shared" si="18"/>
        <v>0</v>
      </c>
      <c r="C32" s="38"/>
      <c r="D32" s="2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67" t="str">
        <f t="shared" si="14"/>
        <v/>
      </c>
      <c r="R32" s="67" t="str">
        <f t="shared" si="15"/>
        <v/>
      </c>
      <c r="S32" s="38"/>
      <c r="T32" s="2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67" t="str">
        <f t="shared" si="16"/>
        <v/>
      </c>
      <c r="AH32" s="67" t="str">
        <f t="shared" si="17"/>
        <v/>
      </c>
    </row>
    <row r="33" spans="1:34" ht="15" hidden="1" customHeight="1" outlineLevel="1" x14ac:dyDescent="0.25">
      <c r="A33" s="60">
        <f t="shared" si="13"/>
        <v>0</v>
      </c>
      <c r="B33" s="25">
        <f t="shared" si="18"/>
        <v>0</v>
      </c>
      <c r="C33" s="38"/>
      <c r="D33" s="2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67" t="str">
        <f t="shared" si="14"/>
        <v/>
      </c>
      <c r="R33" s="67" t="str">
        <f t="shared" si="15"/>
        <v/>
      </c>
      <c r="S33" s="38"/>
      <c r="T33" s="2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67" t="str">
        <f t="shared" si="16"/>
        <v/>
      </c>
      <c r="AH33" s="67" t="str">
        <f t="shared" si="17"/>
        <v/>
      </c>
    </row>
    <row r="34" spans="1:34" ht="15" hidden="1" customHeight="1" outlineLevel="1" x14ac:dyDescent="0.25">
      <c r="A34" s="60">
        <f t="shared" si="13"/>
        <v>0</v>
      </c>
      <c r="B34" s="25">
        <f t="shared" si="18"/>
        <v>0</v>
      </c>
      <c r="C34" s="38"/>
      <c r="D34" s="20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67" t="str">
        <f t="shared" si="14"/>
        <v/>
      </c>
      <c r="R34" s="67" t="str">
        <f t="shared" si="15"/>
        <v/>
      </c>
      <c r="S34" s="38"/>
      <c r="T34" s="20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67" t="str">
        <f t="shared" si="16"/>
        <v/>
      </c>
      <c r="AH34" s="67" t="str">
        <f t="shared" si="17"/>
        <v/>
      </c>
    </row>
    <row r="35" spans="1:34" ht="15" hidden="1" customHeight="1" outlineLevel="1" x14ac:dyDescent="0.25">
      <c r="A35" s="60">
        <f t="shared" si="13"/>
        <v>0</v>
      </c>
      <c r="B35" s="25">
        <f t="shared" si="18"/>
        <v>0</v>
      </c>
      <c r="C35" s="41"/>
      <c r="D35" s="2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67" t="str">
        <f t="shared" si="14"/>
        <v/>
      </c>
      <c r="R35" s="67" t="str">
        <f t="shared" si="15"/>
        <v/>
      </c>
      <c r="S35" s="41"/>
      <c r="T35" s="20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67" t="str">
        <f t="shared" si="16"/>
        <v/>
      </c>
      <c r="AH35" s="67" t="str">
        <f t="shared" si="17"/>
        <v/>
      </c>
    </row>
    <row r="36" spans="1:34" ht="15" hidden="1" customHeight="1" outlineLevel="1" x14ac:dyDescent="0.25">
      <c r="A36" s="60">
        <f t="shared" si="13"/>
        <v>0</v>
      </c>
      <c r="B36" s="25">
        <f t="shared" si="18"/>
        <v>0</v>
      </c>
      <c r="C36" s="41"/>
      <c r="D36" s="2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67" t="str">
        <f t="shared" si="14"/>
        <v/>
      </c>
      <c r="R36" s="67" t="str">
        <f t="shared" si="15"/>
        <v/>
      </c>
      <c r="S36" s="41"/>
      <c r="T36" s="20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67" t="str">
        <f t="shared" si="16"/>
        <v/>
      </c>
      <c r="AH36" s="67" t="str">
        <f t="shared" si="17"/>
        <v/>
      </c>
    </row>
    <row r="37" spans="1:34" ht="15" hidden="1" customHeight="1" outlineLevel="1" x14ac:dyDescent="0.25">
      <c r="A37" s="60">
        <f t="shared" si="13"/>
        <v>0</v>
      </c>
      <c r="B37" s="25">
        <f t="shared" si="18"/>
        <v>0</v>
      </c>
      <c r="C37" s="41"/>
      <c r="D37" s="2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67" t="str">
        <f t="shared" si="14"/>
        <v/>
      </c>
      <c r="R37" s="67" t="str">
        <f t="shared" si="15"/>
        <v/>
      </c>
      <c r="S37" s="41"/>
      <c r="T37" s="20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67" t="str">
        <f t="shared" si="16"/>
        <v/>
      </c>
      <c r="AH37" s="67" t="str">
        <f t="shared" si="17"/>
        <v/>
      </c>
    </row>
    <row r="38" spans="1:34" ht="15" hidden="1" customHeight="1" outlineLevel="1" x14ac:dyDescent="0.25">
      <c r="A38" s="60">
        <f t="shared" si="13"/>
        <v>0</v>
      </c>
      <c r="B38" s="25">
        <f t="shared" si="18"/>
        <v>0</v>
      </c>
      <c r="C38" s="41"/>
      <c r="D38" s="2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67" t="str">
        <f t="shared" si="14"/>
        <v/>
      </c>
      <c r="R38" s="67" t="str">
        <f t="shared" si="15"/>
        <v/>
      </c>
      <c r="S38" s="41"/>
      <c r="T38" s="20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67" t="str">
        <f t="shared" si="16"/>
        <v/>
      </c>
      <c r="AH38" s="67" t="str">
        <f t="shared" si="17"/>
        <v/>
      </c>
    </row>
    <row r="39" spans="1:34" ht="15" hidden="1" customHeight="1" outlineLevel="1" x14ac:dyDescent="0.25">
      <c r="A39" s="60">
        <f t="shared" si="13"/>
        <v>0</v>
      </c>
      <c r="B39" s="25">
        <f t="shared" si="18"/>
        <v>0</v>
      </c>
      <c r="C39" s="41"/>
      <c r="D39" s="2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67" t="str">
        <f t="shared" si="14"/>
        <v/>
      </c>
      <c r="R39" s="67" t="str">
        <f t="shared" si="15"/>
        <v/>
      </c>
      <c r="S39" s="41"/>
      <c r="T39" s="20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67" t="str">
        <f t="shared" si="16"/>
        <v/>
      </c>
      <c r="AH39" s="67" t="str">
        <f t="shared" si="17"/>
        <v/>
      </c>
    </row>
    <row r="40" spans="1:34" ht="15" hidden="1" customHeight="1" outlineLevel="1" x14ac:dyDescent="0.25">
      <c r="A40" s="60">
        <f t="shared" si="13"/>
        <v>0</v>
      </c>
      <c r="B40" s="25">
        <f t="shared" si="18"/>
        <v>0</v>
      </c>
      <c r="C40" s="41"/>
      <c r="D40" s="2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67" t="str">
        <f t="shared" si="14"/>
        <v/>
      </c>
      <c r="R40" s="67" t="str">
        <f t="shared" si="15"/>
        <v/>
      </c>
      <c r="S40" s="41"/>
      <c r="T40" s="20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67" t="str">
        <f t="shared" si="16"/>
        <v/>
      </c>
      <c r="AH40" s="67" t="str">
        <f t="shared" si="17"/>
        <v/>
      </c>
    </row>
    <row r="41" spans="1:34" ht="15" hidden="1" customHeight="1" outlineLevel="1" x14ac:dyDescent="0.25">
      <c r="A41" s="60">
        <f t="shared" si="13"/>
        <v>0</v>
      </c>
      <c r="B41" s="25">
        <f t="shared" si="18"/>
        <v>0</v>
      </c>
      <c r="C41" s="41"/>
      <c r="D41" s="2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67" t="str">
        <f t="shared" si="14"/>
        <v/>
      </c>
      <c r="R41" s="67" t="str">
        <f t="shared" si="15"/>
        <v/>
      </c>
      <c r="S41" s="41"/>
      <c r="T41" s="20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67" t="str">
        <f t="shared" si="16"/>
        <v/>
      </c>
      <c r="AH41" s="67" t="str">
        <f t="shared" si="17"/>
        <v/>
      </c>
    </row>
    <row r="42" spans="1:34" ht="15" hidden="1" customHeight="1" outlineLevel="1" x14ac:dyDescent="0.25">
      <c r="A42" s="60">
        <f t="shared" si="13"/>
        <v>0</v>
      </c>
      <c r="B42" s="25">
        <f t="shared" si="18"/>
        <v>0</v>
      </c>
      <c r="C42" s="41"/>
      <c r="D42" s="2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67" t="str">
        <f t="shared" si="14"/>
        <v/>
      </c>
      <c r="R42" s="67" t="str">
        <f t="shared" si="15"/>
        <v/>
      </c>
      <c r="S42" s="41"/>
      <c r="T42" s="20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67" t="str">
        <f t="shared" si="16"/>
        <v/>
      </c>
      <c r="AH42" s="67" t="str">
        <f t="shared" si="17"/>
        <v/>
      </c>
    </row>
    <row r="43" spans="1:34" ht="15" hidden="1" customHeight="1" outlineLevel="1" x14ac:dyDescent="0.25">
      <c r="A43" s="60">
        <f t="shared" si="13"/>
        <v>0</v>
      </c>
      <c r="B43" s="25">
        <f t="shared" si="18"/>
        <v>0</v>
      </c>
      <c r="C43" s="41"/>
      <c r="D43" s="2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67" t="str">
        <f t="shared" si="14"/>
        <v/>
      </c>
      <c r="R43" s="67" t="str">
        <f t="shared" si="15"/>
        <v/>
      </c>
      <c r="S43" s="41"/>
      <c r="T43" s="2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67" t="str">
        <f t="shared" si="16"/>
        <v/>
      </c>
      <c r="AH43" s="67" t="str">
        <f t="shared" si="17"/>
        <v/>
      </c>
    </row>
    <row r="44" spans="1:34" ht="15" hidden="1" customHeight="1" outlineLevel="1" x14ac:dyDescent="0.25">
      <c r="A44" s="60">
        <f t="shared" si="13"/>
        <v>0</v>
      </c>
      <c r="B44" s="25">
        <f t="shared" si="18"/>
        <v>0</v>
      </c>
      <c r="C44" s="41"/>
      <c r="D44" s="2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67" t="str">
        <f t="shared" si="14"/>
        <v/>
      </c>
      <c r="R44" s="67" t="str">
        <f t="shared" si="15"/>
        <v/>
      </c>
      <c r="S44" s="41"/>
      <c r="T44" s="20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67" t="str">
        <f t="shared" si="16"/>
        <v/>
      </c>
      <c r="AH44" s="67" t="str">
        <f t="shared" si="17"/>
        <v/>
      </c>
    </row>
    <row r="45" spans="1:34" ht="15" hidden="1" customHeight="1" outlineLevel="1" x14ac:dyDescent="0.25">
      <c r="A45" s="60">
        <f t="shared" si="13"/>
        <v>0</v>
      </c>
      <c r="B45" s="25">
        <f t="shared" si="18"/>
        <v>0</v>
      </c>
      <c r="C45" s="41"/>
      <c r="D45" s="2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67" t="str">
        <f t="shared" si="14"/>
        <v/>
      </c>
      <c r="R45" s="67" t="str">
        <f t="shared" si="15"/>
        <v/>
      </c>
      <c r="S45" s="41"/>
      <c r="T45" s="20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67" t="str">
        <f t="shared" si="16"/>
        <v/>
      </c>
      <c r="AH45" s="67" t="str">
        <f t="shared" si="17"/>
        <v/>
      </c>
    </row>
    <row r="46" spans="1:34" ht="15" hidden="1" customHeight="1" outlineLevel="1" x14ac:dyDescent="0.25">
      <c r="A46" s="60">
        <f t="shared" si="13"/>
        <v>0</v>
      </c>
      <c r="B46" s="25">
        <f t="shared" si="18"/>
        <v>0</v>
      </c>
      <c r="C46" s="41"/>
      <c r="D46" s="2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67" t="str">
        <f t="shared" si="14"/>
        <v/>
      </c>
      <c r="R46" s="67" t="str">
        <f t="shared" si="15"/>
        <v/>
      </c>
      <c r="S46" s="41"/>
      <c r="T46" s="20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67" t="str">
        <f t="shared" si="16"/>
        <v/>
      </c>
      <c r="AH46" s="67" t="str">
        <f t="shared" si="17"/>
        <v/>
      </c>
    </row>
    <row r="47" spans="1:34" ht="15" hidden="1" customHeight="1" outlineLevel="1" x14ac:dyDescent="0.25">
      <c r="A47" s="60">
        <f t="shared" si="13"/>
        <v>0</v>
      </c>
      <c r="B47" s="25">
        <f t="shared" si="18"/>
        <v>0</v>
      </c>
      <c r="C47" s="41"/>
      <c r="D47" s="2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67" t="str">
        <f t="shared" si="14"/>
        <v/>
      </c>
      <c r="R47" s="67" t="str">
        <f t="shared" si="15"/>
        <v/>
      </c>
      <c r="S47" s="41"/>
      <c r="T47" s="20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67" t="str">
        <f t="shared" si="16"/>
        <v/>
      </c>
      <c r="AH47" s="67" t="str">
        <f t="shared" si="17"/>
        <v/>
      </c>
    </row>
    <row r="48" spans="1:34" ht="15" hidden="1" customHeight="1" outlineLevel="1" x14ac:dyDescent="0.25">
      <c r="A48" s="60">
        <f t="shared" si="13"/>
        <v>0</v>
      </c>
      <c r="B48" s="25">
        <f t="shared" si="18"/>
        <v>0</v>
      </c>
      <c r="C48" s="41"/>
      <c r="D48" s="2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67" t="str">
        <f t="shared" si="14"/>
        <v/>
      </c>
      <c r="R48" s="67" t="str">
        <f t="shared" si="15"/>
        <v/>
      </c>
      <c r="S48" s="41"/>
      <c r="T48" s="20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67" t="str">
        <f t="shared" si="16"/>
        <v/>
      </c>
      <c r="AH48" s="67" t="str">
        <f t="shared" si="17"/>
        <v/>
      </c>
    </row>
    <row r="49" spans="1:34" ht="15" hidden="1" customHeight="1" outlineLevel="1" x14ac:dyDescent="0.25">
      <c r="A49" s="60">
        <f t="shared" si="13"/>
        <v>0</v>
      </c>
      <c r="B49" s="25">
        <f t="shared" si="18"/>
        <v>0</v>
      </c>
      <c r="C49" s="41"/>
      <c r="D49" s="2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67" t="str">
        <f t="shared" si="14"/>
        <v/>
      </c>
      <c r="R49" s="67" t="str">
        <f t="shared" si="15"/>
        <v/>
      </c>
      <c r="S49" s="41"/>
      <c r="T49" s="20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67" t="str">
        <f t="shared" si="16"/>
        <v/>
      </c>
      <c r="AH49" s="67" t="str">
        <f t="shared" si="17"/>
        <v/>
      </c>
    </row>
    <row r="50" spans="1:34" ht="15" hidden="1" customHeight="1" outlineLevel="1" x14ac:dyDescent="0.25">
      <c r="A50" s="60">
        <f t="shared" si="13"/>
        <v>0</v>
      </c>
      <c r="B50" s="25">
        <f t="shared" si="18"/>
        <v>0</v>
      </c>
      <c r="C50" s="41"/>
      <c r="D50" s="2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67" t="str">
        <f t="shared" si="14"/>
        <v/>
      </c>
      <c r="R50" s="67" t="str">
        <f t="shared" si="15"/>
        <v/>
      </c>
      <c r="S50" s="41"/>
      <c r="T50" s="20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67" t="str">
        <f t="shared" si="16"/>
        <v/>
      </c>
      <c r="AH50" s="67" t="str">
        <f t="shared" si="17"/>
        <v/>
      </c>
    </row>
    <row r="51" spans="1:34" ht="15" hidden="1" customHeight="1" outlineLevel="1" x14ac:dyDescent="0.25">
      <c r="A51" s="60">
        <f t="shared" si="13"/>
        <v>0</v>
      </c>
      <c r="B51" s="25">
        <f t="shared" si="18"/>
        <v>0</v>
      </c>
      <c r="C51" s="41"/>
      <c r="D51" s="2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67" t="str">
        <f t="shared" si="14"/>
        <v/>
      </c>
      <c r="R51" s="67" t="str">
        <f t="shared" si="15"/>
        <v/>
      </c>
      <c r="S51" s="41"/>
      <c r="T51" s="20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67" t="str">
        <f t="shared" si="16"/>
        <v/>
      </c>
      <c r="AH51" s="67" t="str">
        <f t="shared" si="17"/>
        <v/>
      </c>
    </row>
    <row r="52" spans="1:34" ht="15" hidden="1" customHeight="1" outlineLevel="1" x14ac:dyDescent="0.25">
      <c r="A52" s="60">
        <f t="shared" si="13"/>
        <v>0</v>
      </c>
      <c r="B52" s="25">
        <f t="shared" si="18"/>
        <v>0</v>
      </c>
      <c r="C52" s="41"/>
      <c r="D52" s="2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67" t="str">
        <f>IF(C52=0,"",IF(E52&gt;=$E$10,"+","-"))</f>
        <v/>
      </c>
      <c r="R52" s="67" t="str">
        <f t="shared" si="15"/>
        <v/>
      </c>
      <c r="S52" s="41"/>
      <c r="T52" s="20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67" t="str">
        <f t="shared" si="16"/>
        <v/>
      </c>
      <c r="AH52" s="67" t="str">
        <f t="shared" si="17"/>
        <v/>
      </c>
    </row>
    <row r="53" spans="1:34" ht="15" hidden="1" customHeight="1" x14ac:dyDescent="0.25">
      <c r="A53" s="60">
        <f t="shared" si="13"/>
        <v>0</v>
      </c>
      <c r="B53" s="109"/>
      <c r="C53" s="19" t="s">
        <v>4</v>
      </c>
      <c r="D53" s="32"/>
      <c r="E53" s="6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37">
        <f>COUNTIF(Q55:Q79,"-")</f>
        <v>0</v>
      </c>
      <c r="R53" s="37">
        <f>COUNTIF(R55:R79,"-")</f>
        <v>0</v>
      </c>
      <c r="S53" s="19" t="s">
        <v>4</v>
      </c>
      <c r="T53" s="35"/>
      <c r="U53" s="61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6"/>
      <c r="AG53" s="37">
        <f>COUNTIF(AG55:AG79,"-")</f>
        <v>0</v>
      </c>
      <c r="AH53" s="37">
        <f>COUNTIF(AH55:AH79,"-")</f>
        <v>0</v>
      </c>
    </row>
    <row r="54" spans="1:34" ht="15" hidden="1" customHeight="1" x14ac:dyDescent="0.25">
      <c r="A54" s="60">
        <f t="shared" si="13"/>
        <v>0</v>
      </c>
      <c r="B54" s="110"/>
      <c r="C54" s="19" t="s">
        <v>5</v>
      </c>
      <c r="D54" s="32"/>
      <c r="E54" s="6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7">
        <f>COUNTIF(Q55:Q79,"-")+COUNTIF(Q55:Q79,"+")</f>
        <v>0</v>
      </c>
      <c r="R54" s="37">
        <f>COUNTIF(R55:R79,"-")+COUNTIF(R55:R79,"+")</f>
        <v>0</v>
      </c>
      <c r="S54" s="19" t="s">
        <v>5</v>
      </c>
      <c r="T54" s="35"/>
      <c r="U54" s="61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  <c r="AG54" s="37">
        <f>COUNTIF(AG55:AG79,"-")+COUNTIF(AG55:AG79,"+")</f>
        <v>0</v>
      </c>
      <c r="AH54" s="37">
        <f>COUNTIF(AH55:AH79,"-")+COUNTIF(AH55:AH79,"+")</f>
        <v>0</v>
      </c>
    </row>
    <row r="55" spans="1:34" ht="15" hidden="1" customHeight="1" outlineLevel="1" x14ac:dyDescent="0.25">
      <c r="A55" s="60">
        <f t="shared" si="13"/>
        <v>0</v>
      </c>
      <c r="B55" s="25">
        <f>B53</f>
        <v>0</v>
      </c>
      <c r="C55" s="38"/>
      <c r="D55" s="20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39"/>
      <c r="P55" s="39"/>
      <c r="Q55" s="67" t="str">
        <f>IF(E55=0,"",IF(E55&gt;=$E$10,"+","-"))</f>
        <v/>
      </c>
      <c r="R55" s="67" t="str">
        <f>IF(C55&gt;0,IF(AND(F55&lt;=$F$10,G55&lt;=$G$10,H55&lt;=$H$10,I55&lt;=$I$10,J55&lt;=$J$10,K55&lt;=$K$10,L55&lt;=$L$10,M55&lt;=$M$10,N55&lt;=$N$10,O55&lt;=$O$10,P55&lt;=$P$10),"+","-"),"")</f>
        <v/>
      </c>
      <c r="S55" s="38"/>
      <c r="T55" s="20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67" t="str">
        <f>IF(U55=0,"",IF(U55&gt;=$U$10,"+","-"))</f>
        <v/>
      </c>
      <c r="AH55" s="67" t="str">
        <f>IF(S55&gt;0,IF(AND(V55&lt;=$V$10,W55&lt;=$W$10,X55&lt;=$X$10,Y55&lt;=$Y$10,Z55&lt;=$Z$10,AA55&lt;=$AA$10,AB55&lt;=$AB$10,AC55&lt;=$AC$10,AD55&lt;=$AD$10,AE55&lt;=$AE$10,AF55&lt;=$AF$10),"+","-"),"")</f>
        <v/>
      </c>
    </row>
    <row r="56" spans="1:34" ht="15" hidden="1" customHeight="1" outlineLevel="1" x14ac:dyDescent="0.25">
      <c r="A56" s="60">
        <f t="shared" si="13"/>
        <v>0</v>
      </c>
      <c r="B56" s="25">
        <f>B55</f>
        <v>0</v>
      </c>
      <c r="C56" s="38"/>
      <c r="D56" s="20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67" t="str">
        <f t="shared" ref="Q56:Q78" si="19">IF(E56=0,"",IF(E56&gt;=$E$10,"+","-"))</f>
        <v/>
      </c>
      <c r="R56" s="67" t="str">
        <f t="shared" ref="R56:R79" si="20">IF(C56&gt;0,IF(AND(F56&lt;=$F$10,G56&lt;=$G$10,H56&lt;=$H$10,I56&lt;=$I$10,J56&lt;=$J$10,K56&lt;=$K$10,L56&lt;=$L$10,M56&lt;=$M$10,N56&lt;=$N$10,O56&lt;=$O$10,P56&lt;=$P$10),"+","-"),"")</f>
        <v/>
      </c>
      <c r="S56" s="38"/>
      <c r="T56" s="20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67" t="str">
        <f t="shared" ref="AG56:AG79" si="21">IF(U56=0,"",IF(U56&gt;=$U$10,"+","-"))</f>
        <v/>
      </c>
      <c r="AH56" s="67" t="str">
        <f t="shared" ref="AH56:AH79" si="22">IF(S56&gt;0,IF(AND(V56&lt;=$V$10,W56&lt;=$W$10,X56&lt;=$X$10,Y56&lt;=$Y$10,Z56&lt;=$Z$10,AA56&lt;=$AA$10,AB56&lt;=$AB$10,AC56&lt;=$AC$10,AD56&lt;=$AD$10,AE56&lt;=$AE$10,AF56&lt;=$AF$10),"+","-"),"")</f>
        <v/>
      </c>
    </row>
    <row r="57" spans="1:34" ht="15" hidden="1" customHeight="1" outlineLevel="1" x14ac:dyDescent="0.25">
      <c r="A57" s="60">
        <f t="shared" si="13"/>
        <v>0</v>
      </c>
      <c r="B57" s="25">
        <f t="shared" ref="B57:B79" si="23">B56</f>
        <v>0</v>
      </c>
      <c r="C57" s="38"/>
      <c r="D57" s="2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67" t="str">
        <f t="shared" si="19"/>
        <v/>
      </c>
      <c r="R57" s="67" t="str">
        <f t="shared" si="20"/>
        <v/>
      </c>
      <c r="S57" s="38"/>
      <c r="T57" s="20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67" t="str">
        <f t="shared" si="21"/>
        <v/>
      </c>
      <c r="AH57" s="67" t="str">
        <f t="shared" si="22"/>
        <v/>
      </c>
    </row>
    <row r="58" spans="1:34" ht="15" hidden="1" customHeight="1" outlineLevel="1" x14ac:dyDescent="0.25">
      <c r="A58" s="60">
        <f t="shared" si="13"/>
        <v>0</v>
      </c>
      <c r="B58" s="25">
        <f t="shared" si="23"/>
        <v>0</v>
      </c>
      <c r="C58" s="38"/>
      <c r="D58" s="2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67" t="str">
        <f t="shared" si="19"/>
        <v/>
      </c>
      <c r="R58" s="67" t="str">
        <f t="shared" si="20"/>
        <v/>
      </c>
      <c r="S58" s="38"/>
      <c r="T58" s="20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67" t="str">
        <f t="shared" si="21"/>
        <v/>
      </c>
      <c r="AH58" s="67" t="str">
        <f t="shared" si="22"/>
        <v/>
      </c>
    </row>
    <row r="59" spans="1:34" ht="15" hidden="1" customHeight="1" outlineLevel="1" x14ac:dyDescent="0.25">
      <c r="A59" s="60">
        <f t="shared" si="13"/>
        <v>0</v>
      </c>
      <c r="B59" s="25">
        <f t="shared" si="23"/>
        <v>0</v>
      </c>
      <c r="C59" s="38"/>
      <c r="D59" s="20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67" t="str">
        <f t="shared" si="19"/>
        <v/>
      </c>
      <c r="R59" s="67" t="str">
        <f t="shared" si="20"/>
        <v/>
      </c>
      <c r="S59" s="38"/>
      <c r="T59" s="20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67" t="str">
        <f t="shared" si="21"/>
        <v/>
      </c>
      <c r="AH59" s="67" t="str">
        <f t="shared" si="22"/>
        <v/>
      </c>
    </row>
    <row r="60" spans="1:34" ht="15" hidden="1" customHeight="1" outlineLevel="1" x14ac:dyDescent="0.25">
      <c r="A60" s="60">
        <f t="shared" si="13"/>
        <v>0</v>
      </c>
      <c r="B60" s="25">
        <f t="shared" si="23"/>
        <v>0</v>
      </c>
      <c r="C60" s="38"/>
      <c r="D60" s="20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67" t="str">
        <f t="shared" si="19"/>
        <v/>
      </c>
      <c r="R60" s="67" t="str">
        <f t="shared" si="20"/>
        <v/>
      </c>
      <c r="S60" s="38"/>
      <c r="T60" s="20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67" t="str">
        <f t="shared" si="21"/>
        <v/>
      </c>
      <c r="AH60" s="67" t="str">
        <f t="shared" si="22"/>
        <v/>
      </c>
    </row>
    <row r="61" spans="1:34" ht="15" hidden="1" customHeight="1" outlineLevel="1" x14ac:dyDescent="0.25">
      <c r="A61" s="60">
        <f t="shared" si="13"/>
        <v>0</v>
      </c>
      <c r="B61" s="25">
        <f t="shared" si="23"/>
        <v>0</v>
      </c>
      <c r="C61" s="38"/>
      <c r="D61" s="2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67" t="str">
        <f t="shared" si="19"/>
        <v/>
      </c>
      <c r="R61" s="67" t="str">
        <f t="shared" si="20"/>
        <v/>
      </c>
      <c r="S61" s="38"/>
      <c r="T61" s="20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67" t="str">
        <f t="shared" si="21"/>
        <v/>
      </c>
      <c r="AH61" s="67" t="str">
        <f t="shared" si="22"/>
        <v/>
      </c>
    </row>
    <row r="62" spans="1:34" ht="15" hidden="1" customHeight="1" outlineLevel="1" x14ac:dyDescent="0.25">
      <c r="A62" s="60">
        <f t="shared" si="13"/>
        <v>0</v>
      </c>
      <c r="B62" s="25">
        <f t="shared" si="23"/>
        <v>0</v>
      </c>
      <c r="C62" s="41"/>
      <c r="D62" s="2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67" t="str">
        <f t="shared" si="19"/>
        <v/>
      </c>
      <c r="R62" s="67" t="str">
        <f t="shared" si="20"/>
        <v/>
      </c>
      <c r="S62" s="41"/>
      <c r="T62" s="20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67" t="str">
        <f t="shared" si="21"/>
        <v/>
      </c>
      <c r="AH62" s="67" t="str">
        <f t="shared" si="22"/>
        <v/>
      </c>
    </row>
    <row r="63" spans="1:34" ht="15" hidden="1" customHeight="1" outlineLevel="1" x14ac:dyDescent="0.25">
      <c r="A63" s="60">
        <f t="shared" si="13"/>
        <v>0</v>
      </c>
      <c r="B63" s="25">
        <f t="shared" si="23"/>
        <v>0</v>
      </c>
      <c r="C63" s="41"/>
      <c r="D63" s="2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67" t="str">
        <f t="shared" si="19"/>
        <v/>
      </c>
      <c r="R63" s="67" t="str">
        <f t="shared" si="20"/>
        <v/>
      </c>
      <c r="S63" s="41"/>
      <c r="T63" s="20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67" t="str">
        <f t="shared" si="21"/>
        <v/>
      </c>
      <c r="AH63" s="67" t="str">
        <f t="shared" si="22"/>
        <v/>
      </c>
    </row>
    <row r="64" spans="1:34" ht="15" hidden="1" customHeight="1" outlineLevel="1" x14ac:dyDescent="0.25">
      <c r="A64" s="60">
        <f t="shared" si="13"/>
        <v>0</v>
      </c>
      <c r="B64" s="25">
        <f t="shared" si="23"/>
        <v>0</v>
      </c>
      <c r="C64" s="41"/>
      <c r="D64" s="2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67" t="str">
        <f t="shared" si="19"/>
        <v/>
      </c>
      <c r="R64" s="67" t="str">
        <f t="shared" si="20"/>
        <v/>
      </c>
      <c r="S64" s="41"/>
      <c r="T64" s="20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67" t="str">
        <f t="shared" si="21"/>
        <v/>
      </c>
      <c r="AH64" s="67" t="str">
        <f t="shared" si="22"/>
        <v/>
      </c>
    </row>
    <row r="65" spans="1:34" ht="15" hidden="1" customHeight="1" outlineLevel="1" x14ac:dyDescent="0.25">
      <c r="A65" s="60">
        <f t="shared" si="13"/>
        <v>0</v>
      </c>
      <c r="B65" s="25">
        <f t="shared" si="23"/>
        <v>0</v>
      </c>
      <c r="C65" s="41"/>
      <c r="D65" s="2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67" t="str">
        <f t="shared" si="19"/>
        <v/>
      </c>
      <c r="R65" s="67" t="str">
        <f t="shared" si="20"/>
        <v/>
      </c>
      <c r="S65" s="41"/>
      <c r="T65" s="20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67" t="str">
        <f t="shared" si="21"/>
        <v/>
      </c>
      <c r="AH65" s="67" t="str">
        <f t="shared" si="22"/>
        <v/>
      </c>
    </row>
    <row r="66" spans="1:34" ht="15" hidden="1" customHeight="1" outlineLevel="1" x14ac:dyDescent="0.25">
      <c r="A66" s="60">
        <f t="shared" si="13"/>
        <v>0</v>
      </c>
      <c r="B66" s="25">
        <f t="shared" si="23"/>
        <v>0</v>
      </c>
      <c r="C66" s="41"/>
      <c r="D66" s="2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67" t="str">
        <f t="shared" si="19"/>
        <v/>
      </c>
      <c r="R66" s="67" t="str">
        <f t="shared" si="20"/>
        <v/>
      </c>
      <c r="S66" s="41"/>
      <c r="T66" s="20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67" t="str">
        <f t="shared" si="21"/>
        <v/>
      </c>
      <c r="AH66" s="67" t="str">
        <f t="shared" si="22"/>
        <v/>
      </c>
    </row>
    <row r="67" spans="1:34" ht="15" hidden="1" customHeight="1" outlineLevel="1" x14ac:dyDescent="0.25">
      <c r="A67" s="60">
        <f t="shared" si="13"/>
        <v>0</v>
      </c>
      <c r="B67" s="25">
        <f t="shared" si="23"/>
        <v>0</v>
      </c>
      <c r="C67" s="41"/>
      <c r="D67" s="2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67" t="str">
        <f t="shared" si="19"/>
        <v/>
      </c>
      <c r="R67" s="67" t="str">
        <f t="shared" si="20"/>
        <v/>
      </c>
      <c r="S67" s="41"/>
      <c r="T67" s="20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67" t="str">
        <f t="shared" si="21"/>
        <v/>
      </c>
      <c r="AH67" s="67" t="str">
        <f t="shared" si="22"/>
        <v/>
      </c>
    </row>
    <row r="68" spans="1:34" ht="15" hidden="1" customHeight="1" outlineLevel="1" x14ac:dyDescent="0.25">
      <c r="A68" s="60">
        <f t="shared" si="13"/>
        <v>0</v>
      </c>
      <c r="B68" s="25">
        <f t="shared" si="23"/>
        <v>0</v>
      </c>
      <c r="C68" s="41"/>
      <c r="D68" s="2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67" t="str">
        <f t="shared" si="19"/>
        <v/>
      </c>
      <c r="R68" s="67" t="str">
        <f t="shared" si="20"/>
        <v/>
      </c>
      <c r="S68" s="41"/>
      <c r="T68" s="20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67" t="str">
        <f t="shared" si="21"/>
        <v/>
      </c>
      <c r="AH68" s="67" t="str">
        <f t="shared" si="22"/>
        <v/>
      </c>
    </row>
    <row r="69" spans="1:34" ht="15" hidden="1" customHeight="1" outlineLevel="1" x14ac:dyDescent="0.25">
      <c r="A69" s="60">
        <f t="shared" si="13"/>
        <v>0</v>
      </c>
      <c r="B69" s="25">
        <f t="shared" si="23"/>
        <v>0</v>
      </c>
      <c r="C69" s="41"/>
      <c r="D69" s="2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67" t="str">
        <f t="shared" si="19"/>
        <v/>
      </c>
      <c r="R69" s="67" t="str">
        <f t="shared" si="20"/>
        <v/>
      </c>
      <c r="S69" s="41"/>
      <c r="T69" s="20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67" t="str">
        <f t="shared" si="21"/>
        <v/>
      </c>
      <c r="AH69" s="67" t="str">
        <f t="shared" si="22"/>
        <v/>
      </c>
    </row>
    <row r="70" spans="1:34" ht="15" hidden="1" customHeight="1" outlineLevel="1" x14ac:dyDescent="0.25">
      <c r="A70" s="60">
        <f t="shared" si="13"/>
        <v>0</v>
      </c>
      <c r="B70" s="25">
        <f t="shared" si="23"/>
        <v>0</v>
      </c>
      <c r="C70" s="41"/>
      <c r="D70" s="20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67" t="str">
        <f t="shared" si="19"/>
        <v/>
      </c>
      <c r="R70" s="67" t="str">
        <f t="shared" si="20"/>
        <v/>
      </c>
      <c r="S70" s="41"/>
      <c r="T70" s="20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67" t="str">
        <f t="shared" si="21"/>
        <v/>
      </c>
      <c r="AH70" s="67" t="str">
        <f t="shared" si="22"/>
        <v/>
      </c>
    </row>
    <row r="71" spans="1:34" ht="15" hidden="1" customHeight="1" outlineLevel="1" x14ac:dyDescent="0.25">
      <c r="A71" s="60">
        <f t="shared" si="13"/>
        <v>0</v>
      </c>
      <c r="B71" s="25">
        <f t="shared" si="23"/>
        <v>0</v>
      </c>
      <c r="C71" s="41"/>
      <c r="D71" s="20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67" t="str">
        <f t="shared" si="19"/>
        <v/>
      </c>
      <c r="R71" s="67" t="str">
        <f t="shared" si="20"/>
        <v/>
      </c>
      <c r="S71" s="41"/>
      <c r="T71" s="20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67" t="str">
        <f t="shared" si="21"/>
        <v/>
      </c>
      <c r="AH71" s="67" t="str">
        <f t="shared" si="22"/>
        <v/>
      </c>
    </row>
    <row r="72" spans="1:34" ht="15" hidden="1" customHeight="1" outlineLevel="1" x14ac:dyDescent="0.25">
      <c r="A72" s="60">
        <f t="shared" si="13"/>
        <v>0</v>
      </c>
      <c r="B72" s="25">
        <f t="shared" si="23"/>
        <v>0</v>
      </c>
      <c r="C72" s="41"/>
      <c r="D72" s="2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67" t="str">
        <f t="shared" si="19"/>
        <v/>
      </c>
      <c r="R72" s="67" t="str">
        <f t="shared" si="20"/>
        <v/>
      </c>
      <c r="S72" s="41"/>
      <c r="T72" s="20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67" t="str">
        <f t="shared" si="21"/>
        <v/>
      </c>
      <c r="AH72" s="67" t="str">
        <f t="shared" si="22"/>
        <v/>
      </c>
    </row>
    <row r="73" spans="1:34" ht="15" hidden="1" customHeight="1" outlineLevel="1" x14ac:dyDescent="0.25">
      <c r="A73" s="60">
        <f t="shared" si="13"/>
        <v>0</v>
      </c>
      <c r="B73" s="25">
        <f t="shared" si="23"/>
        <v>0</v>
      </c>
      <c r="C73" s="41"/>
      <c r="D73" s="20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67" t="str">
        <f t="shared" si="19"/>
        <v/>
      </c>
      <c r="R73" s="67" t="str">
        <f t="shared" si="20"/>
        <v/>
      </c>
      <c r="S73" s="41"/>
      <c r="T73" s="20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67" t="str">
        <f t="shared" si="21"/>
        <v/>
      </c>
      <c r="AH73" s="67" t="str">
        <f t="shared" si="22"/>
        <v/>
      </c>
    </row>
    <row r="74" spans="1:34" ht="15" hidden="1" customHeight="1" outlineLevel="1" x14ac:dyDescent="0.25">
      <c r="A74" s="60">
        <f t="shared" si="13"/>
        <v>0</v>
      </c>
      <c r="B74" s="25">
        <f t="shared" si="23"/>
        <v>0</v>
      </c>
      <c r="C74" s="41"/>
      <c r="D74" s="20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67" t="str">
        <f t="shared" si="19"/>
        <v/>
      </c>
      <c r="R74" s="67" t="str">
        <f t="shared" si="20"/>
        <v/>
      </c>
      <c r="S74" s="41"/>
      <c r="T74" s="20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67" t="str">
        <f t="shared" si="21"/>
        <v/>
      </c>
      <c r="AH74" s="67" t="str">
        <f t="shared" si="22"/>
        <v/>
      </c>
    </row>
    <row r="75" spans="1:34" ht="15" hidden="1" customHeight="1" outlineLevel="1" x14ac:dyDescent="0.25">
      <c r="A75" s="60">
        <f t="shared" si="13"/>
        <v>0</v>
      </c>
      <c r="B75" s="25">
        <f t="shared" si="23"/>
        <v>0</v>
      </c>
      <c r="C75" s="41"/>
      <c r="D75" s="20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67" t="str">
        <f t="shared" si="19"/>
        <v/>
      </c>
      <c r="R75" s="67" t="str">
        <f t="shared" si="20"/>
        <v/>
      </c>
      <c r="S75" s="41"/>
      <c r="T75" s="20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67" t="str">
        <f t="shared" si="21"/>
        <v/>
      </c>
      <c r="AH75" s="67" t="str">
        <f t="shared" si="22"/>
        <v/>
      </c>
    </row>
    <row r="76" spans="1:34" ht="15" hidden="1" customHeight="1" outlineLevel="1" x14ac:dyDescent="0.25">
      <c r="A76" s="60">
        <f t="shared" si="13"/>
        <v>0</v>
      </c>
      <c r="B76" s="25">
        <f t="shared" si="23"/>
        <v>0</v>
      </c>
      <c r="C76" s="41"/>
      <c r="D76" s="2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67" t="str">
        <f t="shared" si="19"/>
        <v/>
      </c>
      <c r="R76" s="67" t="str">
        <f t="shared" si="20"/>
        <v/>
      </c>
      <c r="S76" s="41"/>
      <c r="T76" s="20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67" t="str">
        <f t="shared" si="21"/>
        <v/>
      </c>
      <c r="AH76" s="67" t="str">
        <f t="shared" si="22"/>
        <v/>
      </c>
    </row>
    <row r="77" spans="1:34" ht="15" hidden="1" customHeight="1" outlineLevel="1" x14ac:dyDescent="0.25">
      <c r="A77" s="60">
        <f t="shared" si="13"/>
        <v>0</v>
      </c>
      <c r="B77" s="25">
        <f t="shared" si="23"/>
        <v>0</v>
      </c>
      <c r="C77" s="41"/>
      <c r="D77" s="20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67" t="str">
        <f t="shared" si="19"/>
        <v/>
      </c>
      <c r="R77" s="67" t="str">
        <f t="shared" si="20"/>
        <v/>
      </c>
      <c r="S77" s="41"/>
      <c r="T77" s="20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67" t="str">
        <f t="shared" si="21"/>
        <v/>
      </c>
      <c r="AH77" s="67" t="str">
        <f t="shared" si="22"/>
        <v/>
      </c>
    </row>
    <row r="78" spans="1:34" ht="15" hidden="1" customHeight="1" outlineLevel="1" x14ac:dyDescent="0.25">
      <c r="A78" s="60">
        <f t="shared" si="13"/>
        <v>0</v>
      </c>
      <c r="B78" s="25">
        <f t="shared" si="23"/>
        <v>0</v>
      </c>
      <c r="C78" s="41"/>
      <c r="D78" s="2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67" t="str">
        <f t="shared" si="19"/>
        <v/>
      </c>
      <c r="R78" s="67" t="str">
        <f t="shared" si="20"/>
        <v/>
      </c>
      <c r="S78" s="41"/>
      <c r="T78" s="20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67" t="str">
        <f t="shared" si="21"/>
        <v/>
      </c>
      <c r="AH78" s="67" t="str">
        <f t="shared" si="22"/>
        <v/>
      </c>
    </row>
    <row r="79" spans="1:34" ht="15" hidden="1" customHeight="1" outlineLevel="1" x14ac:dyDescent="0.25">
      <c r="A79" s="60">
        <f t="shared" si="13"/>
        <v>0</v>
      </c>
      <c r="B79" s="25">
        <f t="shared" si="23"/>
        <v>0</v>
      </c>
      <c r="C79" s="41"/>
      <c r="D79" s="2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67" t="str">
        <f>IF(C79=0,"",IF(E79&gt;=$E$10,"+","-"))</f>
        <v/>
      </c>
      <c r="R79" s="67" t="str">
        <f t="shared" si="20"/>
        <v/>
      </c>
      <c r="S79" s="41"/>
      <c r="T79" s="20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67" t="str">
        <f t="shared" si="21"/>
        <v/>
      </c>
      <c r="AH79" s="67" t="str">
        <f t="shared" si="22"/>
        <v/>
      </c>
    </row>
    <row r="80" spans="1:34" ht="15" hidden="1" customHeight="1" x14ac:dyDescent="0.25">
      <c r="A80" s="60">
        <f t="shared" si="13"/>
        <v>0</v>
      </c>
      <c r="B80" s="109"/>
      <c r="C80" s="19" t="s">
        <v>4</v>
      </c>
      <c r="D80" s="32"/>
      <c r="E80" s="6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37">
        <f>COUNTIF(Q82:Q106,"-")</f>
        <v>0</v>
      </c>
      <c r="R80" s="37">
        <f>COUNTIF(R82:R106,"-")</f>
        <v>0</v>
      </c>
      <c r="S80" s="19" t="s">
        <v>4</v>
      </c>
      <c r="T80" s="35"/>
      <c r="U80" s="61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/>
      <c r="AG80" s="37">
        <f>COUNTIF(AG82:AG106,"-")</f>
        <v>0</v>
      </c>
      <c r="AH80" s="37">
        <f>COUNTIF(AH82:AH106,"-")</f>
        <v>0</v>
      </c>
    </row>
    <row r="81" spans="1:34" ht="15" hidden="1" customHeight="1" x14ac:dyDescent="0.25">
      <c r="A81" s="60">
        <f t="shared" si="13"/>
        <v>0</v>
      </c>
      <c r="B81" s="110"/>
      <c r="C81" s="19" t="s">
        <v>5</v>
      </c>
      <c r="D81" s="32"/>
      <c r="E81" s="6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4"/>
      <c r="Q81" s="37">
        <f>COUNTIF(Q82:Q106,"-")+COUNTIF(Q82:Q106,"+")</f>
        <v>0</v>
      </c>
      <c r="R81" s="37">
        <f>COUNTIF(R82:R106,"-")+COUNTIF(R82:R106,"+")</f>
        <v>0</v>
      </c>
      <c r="S81" s="19" t="s">
        <v>5</v>
      </c>
      <c r="T81" s="35"/>
      <c r="U81" s="61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/>
      <c r="AG81" s="37">
        <f>COUNTIF(AG82:AG106,"-")+COUNTIF(AG82:AG106,"+")</f>
        <v>0</v>
      </c>
      <c r="AH81" s="37">
        <f>COUNTIF(AH82:AH106,"-")+COUNTIF(AH82:AH106,"+")</f>
        <v>0</v>
      </c>
    </row>
    <row r="82" spans="1:34" ht="15" hidden="1" customHeight="1" outlineLevel="1" x14ac:dyDescent="0.25">
      <c r="A82" s="60">
        <f t="shared" si="13"/>
        <v>0</v>
      </c>
      <c r="B82" s="25">
        <f>B80</f>
        <v>0</v>
      </c>
      <c r="C82" s="38"/>
      <c r="D82" s="20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39"/>
      <c r="P82" s="39"/>
      <c r="Q82" s="67" t="str">
        <f>IF(E82=0,"",IF(E82&gt;=$E$10,"+","-"))</f>
        <v/>
      </c>
      <c r="R82" s="67" t="str">
        <f>IF(C82&gt;0,IF(AND(F82&lt;=$F$10,G82&lt;=$G$10,H82&lt;=$H$10,I82&lt;=$I$10,J82&lt;=$J$10,K82&lt;=$K$10,L82&lt;=$L$10,M82&lt;=$M$10,N82&lt;=$N$10,O82&lt;=$O$10,P82&lt;=$P$10),"+","-"),"")</f>
        <v/>
      </c>
      <c r="S82" s="38"/>
      <c r="T82" s="20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67" t="str">
        <f>IF(U82=0,"",IF(U82&gt;=$U$10,"+","-"))</f>
        <v/>
      </c>
      <c r="AH82" s="67" t="str">
        <f>IF(S82&gt;0,IF(AND(V82&lt;=$V$10,W82&lt;=$W$10,X82&lt;=$X$10,Y82&lt;=$Y$10,Z82&lt;=$Z$10,AA82&lt;=$AA$10,AB82&lt;=$AB$10,AC82&lt;=$AC$10,AD82&lt;=$AD$10,AE82&lt;=$AE$10,AF82&lt;=$AF$10),"+","-"),"")</f>
        <v/>
      </c>
    </row>
    <row r="83" spans="1:34" ht="15" hidden="1" customHeight="1" outlineLevel="1" x14ac:dyDescent="0.25">
      <c r="A83" s="60">
        <f t="shared" si="13"/>
        <v>0</v>
      </c>
      <c r="B83" s="25">
        <f>B82</f>
        <v>0</v>
      </c>
      <c r="C83" s="38"/>
      <c r="D83" s="20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67" t="str">
        <f t="shared" ref="Q83:Q105" si="24">IF(E83=0,"",IF(E83&gt;=$E$10,"+","-"))</f>
        <v/>
      </c>
      <c r="R83" s="67" t="str">
        <f t="shared" ref="R83:R106" si="25">IF(C83&gt;0,IF(AND(F83&lt;=$F$10,G83&lt;=$G$10,H83&lt;=$H$10,I83&lt;=$I$10,J83&lt;=$J$10,K83&lt;=$K$10,L83&lt;=$L$10,M83&lt;=$M$10,N83&lt;=$N$10,O83&lt;=$O$10,P83&lt;=$P$10),"+","-"),"")</f>
        <v/>
      </c>
      <c r="S83" s="38"/>
      <c r="T83" s="20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67" t="str">
        <f t="shared" ref="AG83:AG106" si="26">IF(U83=0,"",IF(U83&gt;=$U$10,"+","-"))</f>
        <v/>
      </c>
      <c r="AH83" s="67" t="str">
        <f t="shared" ref="AH83:AH106" si="27">IF(S83&gt;0,IF(AND(V83&lt;=$V$10,W83&lt;=$W$10,X83&lt;=$X$10,Y83&lt;=$Y$10,Z83&lt;=$Z$10,AA83&lt;=$AA$10,AB83&lt;=$AB$10,AC83&lt;=$AC$10,AD83&lt;=$AD$10,AE83&lt;=$AE$10,AF83&lt;=$AF$10),"+","-"),"")</f>
        <v/>
      </c>
    </row>
    <row r="84" spans="1:34" ht="15" hidden="1" customHeight="1" outlineLevel="1" x14ac:dyDescent="0.25">
      <c r="A84" s="60">
        <f t="shared" ref="A84:A147" si="28">IF((SUM(D84:R84)+SUM(S84:AH84))=0,0,1)</f>
        <v>0</v>
      </c>
      <c r="B84" s="25">
        <f t="shared" ref="B84:B106" si="29">B83</f>
        <v>0</v>
      </c>
      <c r="C84" s="38"/>
      <c r="D84" s="2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67" t="str">
        <f t="shared" si="24"/>
        <v/>
      </c>
      <c r="R84" s="67" t="str">
        <f t="shared" si="25"/>
        <v/>
      </c>
      <c r="S84" s="38"/>
      <c r="T84" s="20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67" t="str">
        <f t="shared" si="26"/>
        <v/>
      </c>
      <c r="AH84" s="67" t="str">
        <f t="shared" si="27"/>
        <v/>
      </c>
    </row>
    <row r="85" spans="1:34" ht="15" hidden="1" customHeight="1" outlineLevel="1" x14ac:dyDescent="0.25">
      <c r="A85" s="60">
        <f t="shared" si="28"/>
        <v>0</v>
      </c>
      <c r="B85" s="25">
        <f t="shared" si="29"/>
        <v>0</v>
      </c>
      <c r="C85" s="38"/>
      <c r="D85" s="20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67" t="str">
        <f t="shared" si="24"/>
        <v/>
      </c>
      <c r="R85" s="67" t="str">
        <f t="shared" si="25"/>
        <v/>
      </c>
      <c r="S85" s="38"/>
      <c r="T85" s="20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67" t="str">
        <f t="shared" si="26"/>
        <v/>
      </c>
      <c r="AH85" s="67" t="str">
        <f t="shared" si="27"/>
        <v/>
      </c>
    </row>
    <row r="86" spans="1:34" ht="15" hidden="1" customHeight="1" outlineLevel="1" x14ac:dyDescent="0.25">
      <c r="A86" s="60">
        <f t="shared" si="28"/>
        <v>0</v>
      </c>
      <c r="B86" s="25">
        <f t="shared" si="29"/>
        <v>0</v>
      </c>
      <c r="C86" s="38"/>
      <c r="D86" s="20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67" t="str">
        <f t="shared" si="24"/>
        <v/>
      </c>
      <c r="R86" s="67" t="str">
        <f t="shared" si="25"/>
        <v/>
      </c>
      <c r="S86" s="38"/>
      <c r="T86" s="20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67" t="str">
        <f t="shared" si="26"/>
        <v/>
      </c>
      <c r="AH86" s="67" t="str">
        <f t="shared" si="27"/>
        <v/>
      </c>
    </row>
    <row r="87" spans="1:34" ht="15" hidden="1" customHeight="1" outlineLevel="1" x14ac:dyDescent="0.25">
      <c r="A87" s="60">
        <f t="shared" si="28"/>
        <v>0</v>
      </c>
      <c r="B87" s="25">
        <f t="shared" si="29"/>
        <v>0</v>
      </c>
      <c r="C87" s="38"/>
      <c r="D87" s="20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67" t="str">
        <f t="shared" si="24"/>
        <v/>
      </c>
      <c r="R87" s="67" t="str">
        <f t="shared" si="25"/>
        <v/>
      </c>
      <c r="S87" s="38"/>
      <c r="T87" s="20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67" t="str">
        <f t="shared" si="26"/>
        <v/>
      </c>
      <c r="AH87" s="67" t="str">
        <f t="shared" si="27"/>
        <v/>
      </c>
    </row>
    <row r="88" spans="1:34" ht="15" hidden="1" customHeight="1" outlineLevel="1" x14ac:dyDescent="0.25">
      <c r="A88" s="60">
        <f t="shared" si="28"/>
        <v>0</v>
      </c>
      <c r="B88" s="25">
        <f t="shared" si="29"/>
        <v>0</v>
      </c>
      <c r="C88" s="38"/>
      <c r="D88" s="20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67" t="str">
        <f t="shared" si="24"/>
        <v/>
      </c>
      <c r="R88" s="67" t="str">
        <f t="shared" si="25"/>
        <v/>
      </c>
      <c r="S88" s="38"/>
      <c r="T88" s="20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67" t="str">
        <f t="shared" si="26"/>
        <v/>
      </c>
      <c r="AH88" s="67" t="str">
        <f t="shared" si="27"/>
        <v/>
      </c>
    </row>
    <row r="89" spans="1:34" ht="15" hidden="1" customHeight="1" outlineLevel="1" x14ac:dyDescent="0.25">
      <c r="A89" s="60">
        <f t="shared" si="28"/>
        <v>0</v>
      </c>
      <c r="B89" s="25">
        <f t="shared" si="29"/>
        <v>0</v>
      </c>
      <c r="C89" s="41"/>
      <c r="D89" s="20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67" t="str">
        <f t="shared" si="24"/>
        <v/>
      </c>
      <c r="R89" s="67" t="str">
        <f t="shared" si="25"/>
        <v/>
      </c>
      <c r="S89" s="41"/>
      <c r="T89" s="20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67" t="str">
        <f t="shared" si="26"/>
        <v/>
      </c>
      <c r="AH89" s="67" t="str">
        <f t="shared" si="27"/>
        <v/>
      </c>
    </row>
    <row r="90" spans="1:34" ht="15" hidden="1" customHeight="1" outlineLevel="1" x14ac:dyDescent="0.25">
      <c r="A90" s="60">
        <f t="shared" si="28"/>
        <v>0</v>
      </c>
      <c r="B90" s="25">
        <f t="shared" si="29"/>
        <v>0</v>
      </c>
      <c r="C90" s="41"/>
      <c r="D90" s="2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67" t="str">
        <f t="shared" si="24"/>
        <v/>
      </c>
      <c r="R90" s="67" t="str">
        <f t="shared" si="25"/>
        <v/>
      </c>
      <c r="S90" s="41"/>
      <c r="T90" s="20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67" t="str">
        <f t="shared" si="26"/>
        <v/>
      </c>
      <c r="AH90" s="67" t="str">
        <f t="shared" si="27"/>
        <v/>
      </c>
    </row>
    <row r="91" spans="1:34" ht="15" hidden="1" customHeight="1" outlineLevel="1" x14ac:dyDescent="0.25">
      <c r="A91" s="60">
        <f t="shared" si="28"/>
        <v>0</v>
      </c>
      <c r="B91" s="25">
        <f t="shared" si="29"/>
        <v>0</v>
      </c>
      <c r="C91" s="41"/>
      <c r="D91" s="20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67" t="str">
        <f t="shared" si="24"/>
        <v/>
      </c>
      <c r="R91" s="67" t="str">
        <f t="shared" si="25"/>
        <v/>
      </c>
      <c r="S91" s="41"/>
      <c r="T91" s="20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67" t="str">
        <f t="shared" si="26"/>
        <v/>
      </c>
      <c r="AH91" s="67" t="str">
        <f t="shared" si="27"/>
        <v/>
      </c>
    </row>
    <row r="92" spans="1:34" ht="15" hidden="1" customHeight="1" outlineLevel="1" x14ac:dyDescent="0.25">
      <c r="A92" s="60">
        <f t="shared" si="28"/>
        <v>0</v>
      </c>
      <c r="B92" s="25">
        <f t="shared" si="29"/>
        <v>0</v>
      </c>
      <c r="C92" s="41"/>
      <c r="D92" s="2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67" t="str">
        <f t="shared" si="24"/>
        <v/>
      </c>
      <c r="R92" s="67" t="str">
        <f t="shared" si="25"/>
        <v/>
      </c>
      <c r="S92" s="41"/>
      <c r="T92" s="20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67" t="str">
        <f t="shared" si="26"/>
        <v/>
      </c>
      <c r="AH92" s="67" t="str">
        <f t="shared" si="27"/>
        <v/>
      </c>
    </row>
    <row r="93" spans="1:34" ht="15" hidden="1" customHeight="1" outlineLevel="1" x14ac:dyDescent="0.25">
      <c r="A93" s="60">
        <f t="shared" si="28"/>
        <v>0</v>
      </c>
      <c r="B93" s="25">
        <f t="shared" si="29"/>
        <v>0</v>
      </c>
      <c r="C93" s="41"/>
      <c r="D93" s="2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67" t="str">
        <f t="shared" si="24"/>
        <v/>
      </c>
      <c r="R93" s="67" t="str">
        <f t="shared" si="25"/>
        <v/>
      </c>
      <c r="S93" s="41"/>
      <c r="T93" s="20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67" t="str">
        <f t="shared" si="26"/>
        <v/>
      </c>
      <c r="AH93" s="67" t="str">
        <f t="shared" si="27"/>
        <v/>
      </c>
    </row>
    <row r="94" spans="1:34" ht="15" hidden="1" customHeight="1" outlineLevel="1" x14ac:dyDescent="0.25">
      <c r="A94" s="60">
        <f t="shared" si="28"/>
        <v>0</v>
      </c>
      <c r="B94" s="25">
        <f t="shared" si="29"/>
        <v>0</v>
      </c>
      <c r="C94" s="41"/>
      <c r="D94" s="2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67" t="str">
        <f t="shared" si="24"/>
        <v/>
      </c>
      <c r="R94" s="67" t="str">
        <f t="shared" si="25"/>
        <v/>
      </c>
      <c r="S94" s="41"/>
      <c r="T94" s="20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67" t="str">
        <f t="shared" si="26"/>
        <v/>
      </c>
      <c r="AH94" s="67" t="str">
        <f t="shared" si="27"/>
        <v/>
      </c>
    </row>
    <row r="95" spans="1:34" ht="15" hidden="1" customHeight="1" outlineLevel="1" x14ac:dyDescent="0.25">
      <c r="A95" s="60">
        <f t="shared" si="28"/>
        <v>0</v>
      </c>
      <c r="B95" s="25">
        <f t="shared" si="29"/>
        <v>0</v>
      </c>
      <c r="C95" s="41"/>
      <c r="D95" s="2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67" t="str">
        <f t="shared" si="24"/>
        <v/>
      </c>
      <c r="R95" s="67" t="str">
        <f t="shared" si="25"/>
        <v/>
      </c>
      <c r="S95" s="41"/>
      <c r="T95" s="20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67" t="str">
        <f t="shared" si="26"/>
        <v/>
      </c>
      <c r="AH95" s="67" t="str">
        <f t="shared" si="27"/>
        <v/>
      </c>
    </row>
    <row r="96" spans="1:34" ht="15" hidden="1" customHeight="1" outlineLevel="1" x14ac:dyDescent="0.25">
      <c r="A96" s="60">
        <f t="shared" si="28"/>
        <v>0</v>
      </c>
      <c r="B96" s="25">
        <f t="shared" si="29"/>
        <v>0</v>
      </c>
      <c r="C96" s="41"/>
      <c r="D96" s="2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67" t="str">
        <f t="shared" si="24"/>
        <v/>
      </c>
      <c r="R96" s="67" t="str">
        <f t="shared" si="25"/>
        <v/>
      </c>
      <c r="S96" s="41"/>
      <c r="T96" s="20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67" t="str">
        <f t="shared" si="26"/>
        <v/>
      </c>
      <c r="AH96" s="67" t="str">
        <f t="shared" si="27"/>
        <v/>
      </c>
    </row>
    <row r="97" spans="1:34" ht="15" hidden="1" customHeight="1" outlineLevel="1" x14ac:dyDescent="0.25">
      <c r="A97" s="60">
        <f t="shared" si="28"/>
        <v>0</v>
      </c>
      <c r="B97" s="25">
        <f t="shared" si="29"/>
        <v>0</v>
      </c>
      <c r="C97" s="41"/>
      <c r="D97" s="2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67" t="str">
        <f t="shared" si="24"/>
        <v/>
      </c>
      <c r="R97" s="67" t="str">
        <f t="shared" si="25"/>
        <v/>
      </c>
      <c r="S97" s="41"/>
      <c r="T97" s="2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67" t="str">
        <f t="shared" si="26"/>
        <v/>
      </c>
      <c r="AH97" s="67" t="str">
        <f t="shared" si="27"/>
        <v/>
      </c>
    </row>
    <row r="98" spans="1:34" ht="15" hidden="1" customHeight="1" outlineLevel="1" x14ac:dyDescent="0.25">
      <c r="A98" s="60">
        <f t="shared" si="28"/>
        <v>0</v>
      </c>
      <c r="B98" s="25">
        <f t="shared" si="29"/>
        <v>0</v>
      </c>
      <c r="C98" s="41"/>
      <c r="D98" s="2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67" t="str">
        <f t="shared" si="24"/>
        <v/>
      </c>
      <c r="R98" s="67" t="str">
        <f t="shared" si="25"/>
        <v/>
      </c>
      <c r="S98" s="41"/>
      <c r="T98" s="20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67" t="str">
        <f t="shared" si="26"/>
        <v/>
      </c>
      <c r="AH98" s="67" t="str">
        <f t="shared" si="27"/>
        <v/>
      </c>
    </row>
    <row r="99" spans="1:34" ht="15" hidden="1" customHeight="1" outlineLevel="1" x14ac:dyDescent="0.25">
      <c r="A99" s="60">
        <f t="shared" si="28"/>
        <v>0</v>
      </c>
      <c r="B99" s="25">
        <f t="shared" si="29"/>
        <v>0</v>
      </c>
      <c r="C99" s="41"/>
      <c r="D99" s="20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67" t="str">
        <f t="shared" si="24"/>
        <v/>
      </c>
      <c r="R99" s="67" t="str">
        <f t="shared" si="25"/>
        <v/>
      </c>
      <c r="S99" s="41"/>
      <c r="T99" s="20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67" t="str">
        <f t="shared" si="26"/>
        <v/>
      </c>
      <c r="AH99" s="67" t="str">
        <f t="shared" si="27"/>
        <v/>
      </c>
    </row>
    <row r="100" spans="1:34" ht="15" hidden="1" customHeight="1" outlineLevel="1" x14ac:dyDescent="0.25">
      <c r="A100" s="60">
        <f t="shared" si="28"/>
        <v>0</v>
      </c>
      <c r="B100" s="25">
        <f t="shared" si="29"/>
        <v>0</v>
      </c>
      <c r="C100" s="41"/>
      <c r="D100" s="2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67" t="str">
        <f t="shared" si="24"/>
        <v/>
      </c>
      <c r="R100" s="67" t="str">
        <f t="shared" si="25"/>
        <v/>
      </c>
      <c r="S100" s="41"/>
      <c r="T100" s="20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67" t="str">
        <f t="shared" si="26"/>
        <v/>
      </c>
      <c r="AH100" s="67" t="str">
        <f t="shared" si="27"/>
        <v/>
      </c>
    </row>
    <row r="101" spans="1:34" ht="15" hidden="1" customHeight="1" outlineLevel="1" x14ac:dyDescent="0.25">
      <c r="A101" s="60">
        <f t="shared" si="28"/>
        <v>0</v>
      </c>
      <c r="B101" s="25">
        <f t="shared" si="29"/>
        <v>0</v>
      </c>
      <c r="C101" s="41"/>
      <c r="D101" s="20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67" t="str">
        <f t="shared" si="24"/>
        <v/>
      </c>
      <c r="R101" s="67" t="str">
        <f t="shared" si="25"/>
        <v/>
      </c>
      <c r="S101" s="41"/>
      <c r="T101" s="20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67" t="str">
        <f t="shared" si="26"/>
        <v/>
      </c>
      <c r="AH101" s="67" t="str">
        <f t="shared" si="27"/>
        <v/>
      </c>
    </row>
    <row r="102" spans="1:34" ht="15" hidden="1" customHeight="1" outlineLevel="1" x14ac:dyDescent="0.25">
      <c r="A102" s="60">
        <f t="shared" si="28"/>
        <v>0</v>
      </c>
      <c r="B102" s="25">
        <f t="shared" si="29"/>
        <v>0</v>
      </c>
      <c r="C102" s="41"/>
      <c r="D102" s="2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67" t="str">
        <f t="shared" si="24"/>
        <v/>
      </c>
      <c r="R102" s="67" t="str">
        <f t="shared" si="25"/>
        <v/>
      </c>
      <c r="S102" s="41"/>
      <c r="T102" s="20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67" t="str">
        <f t="shared" si="26"/>
        <v/>
      </c>
      <c r="AH102" s="67" t="str">
        <f t="shared" si="27"/>
        <v/>
      </c>
    </row>
    <row r="103" spans="1:34" ht="15" hidden="1" customHeight="1" outlineLevel="1" x14ac:dyDescent="0.25">
      <c r="A103" s="60">
        <f t="shared" si="28"/>
        <v>0</v>
      </c>
      <c r="B103" s="25">
        <f t="shared" si="29"/>
        <v>0</v>
      </c>
      <c r="C103" s="41"/>
      <c r="D103" s="2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67" t="str">
        <f t="shared" si="24"/>
        <v/>
      </c>
      <c r="R103" s="67" t="str">
        <f t="shared" si="25"/>
        <v/>
      </c>
      <c r="S103" s="41"/>
      <c r="T103" s="20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67" t="str">
        <f t="shared" si="26"/>
        <v/>
      </c>
      <c r="AH103" s="67" t="str">
        <f t="shared" si="27"/>
        <v/>
      </c>
    </row>
    <row r="104" spans="1:34" ht="15" hidden="1" customHeight="1" outlineLevel="1" x14ac:dyDescent="0.25">
      <c r="A104" s="60">
        <f t="shared" si="28"/>
        <v>0</v>
      </c>
      <c r="B104" s="25">
        <f t="shared" si="29"/>
        <v>0</v>
      </c>
      <c r="C104" s="41"/>
      <c r="D104" s="20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67" t="str">
        <f t="shared" si="24"/>
        <v/>
      </c>
      <c r="R104" s="67" t="str">
        <f t="shared" si="25"/>
        <v/>
      </c>
      <c r="S104" s="41"/>
      <c r="T104" s="20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67" t="str">
        <f t="shared" si="26"/>
        <v/>
      </c>
      <c r="AH104" s="67" t="str">
        <f t="shared" si="27"/>
        <v/>
      </c>
    </row>
    <row r="105" spans="1:34" ht="15" hidden="1" customHeight="1" outlineLevel="1" x14ac:dyDescent="0.25">
      <c r="A105" s="60">
        <f t="shared" si="28"/>
        <v>0</v>
      </c>
      <c r="B105" s="25">
        <f t="shared" si="29"/>
        <v>0</v>
      </c>
      <c r="C105" s="41"/>
      <c r="D105" s="20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67" t="str">
        <f t="shared" si="24"/>
        <v/>
      </c>
      <c r="R105" s="67" t="str">
        <f t="shared" si="25"/>
        <v/>
      </c>
      <c r="S105" s="41"/>
      <c r="T105" s="20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67" t="str">
        <f t="shared" si="26"/>
        <v/>
      </c>
      <c r="AH105" s="67" t="str">
        <f t="shared" si="27"/>
        <v/>
      </c>
    </row>
    <row r="106" spans="1:34" ht="15" hidden="1" customHeight="1" outlineLevel="1" x14ac:dyDescent="0.25">
      <c r="A106" s="60">
        <f t="shared" si="28"/>
        <v>0</v>
      </c>
      <c r="B106" s="25">
        <f t="shared" si="29"/>
        <v>0</v>
      </c>
      <c r="C106" s="41"/>
      <c r="D106" s="2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67" t="str">
        <f>IF(C106=0,"",IF(E106&gt;=$E$10,"+","-"))</f>
        <v/>
      </c>
      <c r="R106" s="67" t="str">
        <f t="shared" si="25"/>
        <v/>
      </c>
      <c r="S106" s="41"/>
      <c r="T106" s="20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67" t="str">
        <f t="shared" si="26"/>
        <v/>
      </c>
      <c r="AH106" s="67" t="str">
        <f t="shared" si="27"/>
        <v/>
      </c>
    </row>
    <row r="107" spans="1:34" ht="15" hidden="1" customHeight="1" x14ac:dyDescent="0.25">
      <c r="A107" s="60">
        <f t="shared" si="28"/>
        <v>0</v>
      </c>
      <c r="B107" s="109"/>
      <c r="C107" s="19" t="s">
        <v>4</v>
      </c>
      <c r="D107" s="32"/>
      <c r="E107" s="6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7">
        <f>COUNTIF(Q109:Q133,"-")</f>
        <v>0</v>
      </c>
      <c r="R107" s="37">
        <f>COUNTIF(R109:R133,"-")</f>
        <v>0</v>
      </c>
      <c r="S107" s="19" t="s">
        <v>4</v>
      </c>
      <c r="T107" s="35"/>
      <c r="U107" s="61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6"/>
      <c r="AG107" s="37">
        <f>COUNTIF(AG109:AG133,"-")</f>
        <v>0</v>
      </c>
      <c r="AH107" s="37">
        <f>COUNTIF(AH109:AH133,"-")</f>
        <v>0</v>
      </c>
    </row>
    <row r="108" spans="1:34" ht="15" hidden="1" customHeight="1" x14ac:dyDescent="0.25">
      <c r="A108" s="60">
        <f t="shared" si="28"/>
        <v>0</v>
      </c>
      <c r="B108" s="110"/>
      <c r="C108" s="19" t="s">
        <v>5</v>
      </c>
      <c r="D108" s="32"/>
      <c r="E108" s="6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7">
        <f>COUNTIF(Q109:Q133,"-")+COUNTIF(Q109:Q133,"+")</f>
        <v>0</v>
      </c>
      <c r="R108" s="37">
        <f>COUNTIF(R109:R133,"-")+COUNTIF(R109:R133,"+")</f>
        <v>0</v>
      </c>
      <c r="S108" s="19" t="s">
        <v>5</v>
      </c>
      <c r="T108" s="35"/>
      <c r="U108" s="61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6"/>
      <c r="AG108" s="37">
        <f>COUNTIF(AG109:AG133,"-")+COUNTIF(AG109:AG133,"+")</f>
        <v>0</v>
      </c>
      <c r="AH108" s="37">
        <f>COUNTIF(AH109:AH133,"-")+COUNTIF(AH109:AH133,"+")</f>
        <v>0</v>
      </c>
    </row>
    <row r="109" spans="1:34" ht="15" hidden="1" customHeight="1" outlineLevel="1" x14ac:dyDescent="0.25">
      <c r="A109" s="60">
        <f t="shared" si="28"/>
        <v>0</v>
      </c>
      <c r="B109" s="25">
        <f>B107</f>
        <v>0</v>
      </c>
      <c r="C109" s="38"/>
      <c r="D109" s="20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39"/>
      <c r="P109" s="39"/>
      <c r="Q109" s="67" t="str">
        <f>IF(E109=0,"",IF(E109&gt;=$E$10,"+","-"))</f>
        <v/>
      </c>
      <c r="R109" s="67" t="str">
        <f>IF(C109&gt;0,IF(AND(F109&lt;=$F$10,G109&lt;=$G$10,H109&lt;=$H$10,I109&lt;=$I$10,J109&lt;=$J$10,K109&lt;=$K$10,L109&lt;=$L$10,M109&lt;=$M$10,N109&lt;=$N$10,O109&lt;=$O$10,P109&lt;=$P$10),"+","-"),"")</f>
        <v/>
      </c>
      <c r="S109" s="38"/>
      <c r="T109" s="20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67" t="str">
        <f>IF(U109=0,"",IF(U109&gt;=$U$10,"+","-"))</f>
        <v/>
      </c>
      <c r="AH109" s="67" t="str">
        <f>IF(S109&gt;0,IF(AND(V109&lt;=$V$10,W109&lt;=$W$10,X109&lt;=$X$10,Y109&lt;=$Y$10,Z109&lt;=$Z$10,AA109&lt;=$AA$10,AB109&lt;=$AB$10,AC109&lt;=$AC$10,AD109&lt;=$AD$10,AE109&lt;=$AE$10,AF109&lt;=$AF$10),"+","-"),"")</f>
        <v/>
      </c>
    </row>
    <row r="110" spans="1:34" ht="15" hidden="1" customHeight="1" outlineLevel="1" x14ac:dyDescent="0.25">
      <c r="A110" s="60">
        <f t="shared" si="28"/>
        <v>0</v>
      </c>
      <c r="B110" s="25">
        <f>B109</f>
        <v>0</v>
      </c>
      <c r="C110" s="38"/>
      <c r="D110" s="20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67" t="str">
        <f t="shared" ref="Q110:Q132" si="30">IF(E110=0,"",IF(E110&gt;=$E$10,"+","-"))</f>
        <v/>
      </c>
      <c r="R110" s="67" t="str">
        <f t="shared" ref="R110:R133" si="31">IF(C110&gt;0,IF(AND(F110&lt;=$F$10,G110&lt;=$G$10,H110&lt;=$H$10,I110&lt;=$I$10,J110&lt;=$J$10,K110&lt;=$K$10,L110&lt;=$L$10,M110&lt;=$M$10,N110&lt;=$N$10,O110&lt;=$O$10,P110&lt;=$P$10),"+","-"),"")</f>
        <v/>
      </c>
      <c r="S110" s="38"/>
      <c r="T110" s="20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67" t="str">
        <f t="shared" ref="AG110:AG133" si="32">IF(U110=0,"",IF(U110&gt;=$U$10,"+","-"))</f>
        <v/>
      </c>
      <c r="AH110" s="67" t="str">
        <f t="shared" ref="AH110:AH133" si="33">IF(S110&gt;0,IF(AND(V110&lt;=$V$10,W110&lt;=$W$10,X110&lt;=$X$10,Y110&lt;=$Y$10,Z110&lt;=$Z$10,AA110&lt;=$AA$10,AB110&lt;=$AB$10,AC110&lt;=$AC$10,AD110&lt;=$AD$10,AE110&lt;=$AE$10,AF110&lt;=$AF$10),"+","-"),"")</f>
        <v/>
      </c>
    </row>
    <row r="111" spans="1:34" ht="15" hidden="1" customHeight="1" outlineLevel="1" x14ac:dyDescent="0.25">
      <c r="A111" s="60">
        <f t="shared" si="28"/>
        <v>0</v>
      </c>
      <c r="B111" s="25">
        <f t="shared" ref="B111:B133" si="34">B110</f>
        <v>0</v>
      </c>
      <c r="C111" s="38"/>
      <c r="D111" s="2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67" t="str">
        <f t="shared" si="30"/>
        <v/>
      </c>
      <c r="R111" s="67" t="str">
        <f t="shared" si="31"/>
        <v/>
      </c>
      <c r="S111" s="38"/>
      <c r="T111" s="20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67" t="str">
        <f t="shared" si="32"/>
        <v/>
      </c>
      <c r="AH111" s="67" t="str">
        <f t="shared" si="33"/>
        <v/>
      </c>
    </row>
    <row r="112" spans="1:34" ht="15" hidden="1" customHeight="1" outlineLevel="1" x14ac:dyDescent="0.25">
      <c r="A112" s="60">
        <f t="shared" si="28"/>
        <v>0</v>
      </c>
      <c r="B112" s="25">
        <f t="shared" si="34"/>
        <v>0</v>
      </c>
      <c r="C112" s="38"/>
      <c r="D112" s="2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67" t="str">
        <f t="shared" si="30"/>
        <v/>
      </c>
      <c r="R112" s="67" t="str">
        <f t="shared" si="31"/>
        <v/>
      </c>
      <c r="S112" s="38"/>
      <c r="T112" s="20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67" t="str">
        <f t="shared" si="32"/>
        <v/>
      </c>
      <c r="AH112" s="67" t="str">
        <f t="shared" si="33"/>
        <v/>
      </c>
    </row>
    <row r="113" spans="1:34" ht="15" hidden="1" customHeight="1" outlineLevel="1" x14ac:dyDescent="0.25">
      <c r="A113" s="60">
        <f t="shared" si="28"/>
        <v>0</v>
      </c>
      <c r="B113" s="25">
        <f t="shared" si="34"/>
        <v>0</v>
      </c>
      <c r="C113" s="38"/>
      <c r="D113" s="2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67" t="str">
        <f t="shared" si="30"/>
        <v/>
      </c>
      <c r="R113" s="67" t="str">
        <f t="shared" si="31"/>
        <v/>
      </c>
      <c r="S113" s="38"/>
      <c r="T113" s="20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67" t="str">
        <f t="shared" si="32"/>
        <v/>
      </c>
      <c r="AH113" s="67" t="str">
        <f t="shared" si="33"/>
        <v/>
      </c>
    </row>
    <row r="114" spans="1:34" ht="15" hidden="1" customHeight="1" outlineLevel="1" x14ac:dyDescent="0.25">
      <c r="A114" s="60">
        <f t="shared" si="28"/>
        <v>0</v>
      </c>
      <c r="B114" s="25">
        <f t="shared" si="34"/>
        <v>0</v>
      </c>
      <c r="C114" s="38"/>
      <c r="D114" s="20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67" t="str">
        <f t="shared" si="30"/>
        <v/>
      </c>
      <c r="R114" s="67" t="str">
        <f t="shared" si="31"/>
        <v/>
      </c>
      <c r="S114" s="38"/>
      <c r="T114" s="20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67" t="str">
        <f t="shared" si="32"/>
        <v/>
      </c>
      <c r="AH114" s="67" t="str">
        <f t="shared" si="33"/>
        <v/>
      </c>
    </row>
    <row r="115" spans="1:34" ht="15" hidden="1" customHeight="1" outlineLevel="1" x14ac:dyDescent="0.25">
      <c r="A115" s="60">
        <f t="shared" si="28"/>
        <v>0</v>
      </c>
      <c r="B115" s="25">
        <f t="shared" si="34"/>
        <v>0</v>
      </c>
      <c r="C115" s="38"/>
      <c r="D115" s="2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67" t="str">
        <f t="shared" si="30"/>
        <v/>
      </c>
      <c r="R115" s="67" t="str">
        <f t="shared" si="31"/>
        <v/>
      </c>
      <c r="S115" s="38"/>
      <c r="T115" s="20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67" t="str">
        <f t="shared" si="32"/>
        <v/>
      </c>
      <c r="AH115" s="67" t="str">
        <f t="shared" si="33"/>
        <v/>
      </c>
    </row>
    <row r="116" spans="1:34" ht="15" hidden="1" customHeight="1" outlineLevel="1" x14ac:dyDescent="0.25">
      <c r="A116" s="60">
        <f t="shared" si="28"/>
        <v>0</v>
      </c>
      <c r="B116" s="25">
        <f t="shared" si="34"/>
        <v>0</v>
      </c>
      <c r="C116" s="41"/>
      <c r="D116" s="20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67" t="str">
        <f t="shared" si="30"/>
        <v/>
      </c>
      <c r="R116" s="67" t="str">
        <f t="shared" si="31"/>
        <v/>
      </c>
      <c r="S116" s="41"/>
      <c r="T116" s="20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67" t="str">
        <f t="shared" si="32"/>
        <v/>
      </c>
      <c r="AH116" s="67" t="str">
        <f t="shared" si="33"/>
        <v/>
      </c>
    </row>
    <row r="117" spans="1:34" ht="15" hidden="1" customHeight="1" outlineLevel="1" x14ac:dyDescent="0.25">
      <c r="A117" s="60">
        <f t="shared" si="28"/>
        <v>0</v>
      </c>
      <c r="B117" s="25">
        <f t="shared" si="34"/>
        <v>0</v>
      </c>
      <c r="C117" s="41"/>
      <c r="D117" s="20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67" t="str">
        <f t="shared" si="30"/>
        <v/>
      </c>
      <c r="R117" s="67" t="str">
        <f t="shared" si="31"/>
        <v/>
      </c>
      <c r="S117" s="41"/>
      <c r="T117" s="20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67" t="str">
        <f t="shared" si="32"/>
        <v/>
      </c>
      <c r="AH117" s="67" t="str">
        <f t="shared" si="33"/>
        <v/>
      </c>
    </row>
    <row r="118" spans="1:34" ht="15" hidden="1" customHeight="1" outlineLevel="1" x14ac:dyDescent="0.25">
      <c r="A118" s="60">
        <f t="shared" si="28"/>
        <v>0</v>
      </c>
      <c r="B118" s="25">
        <f t="shared" si="34"/>
        <v>0</v>
      </c>
      <c r="C118" s="41"/>
      <c r="D118" s="20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67" t="str">
        <f t="shared" si="30"/>
        <v/>
      </c>
      <c r="R118" s="67" t="str">
        <f t="shared" si="31"/>
        <v/>
      </c>
      <c r="S118" s="41"/>
      <c r="T118" s="20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67" t="str">
        <f t="shared" si="32"/>
        <v/>
      </c>
      <c r="AH118" s="67" t="str">
        <f t="shared" si="33"/>
        <v/>
      </c>
    </row>
    <row r="119" spans="1:34" ht="15" hidden="1" customHeight="1" outlineLevel="1" x14ac:dyDescent="0.25">
      <c r="A119" s="60">
        <f t="shared" si="28"/>
        <v>0</v>
      </c>
      <c r="B119" s="25">
        <f t="shared" si="34"/>
        <v>0</v>
      </c>
      <c r="C119" s="41"/>
      <c r="D119" s="2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67" t="str">
        <f t="shared" si="30"/>
        <v/>
      </c>
      <c r="R119" s="67" t="str">
        <f t="shared" si="31"/>
        <v/>
      </c>
      <c r="S119" s="41"/>
      <c r="T119" s="20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67" t="str">
        <f t="shared" si="32"/>
        <v/>
      </c>
      <c r="AH119" s="67" t="str">
        <f t="shared" si="33"/>
        <v/>
      </c>
    </row>
    <row r="120" spans="1:34" ht="15" hidden="1" customHeight="1" outlineLevel="1" x14ac:dyDescent="0.25">
      <c r="A120" s="60">
        <f t="shared" si="28"/>
        <v>0</v>
      </c>
      <c r="B120" s="25">
        <f t="shared" si="34"/>
        <v>0</v>
      </c>
      <c r="C120" s="41"/>
      <c r="D120" s="2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67" t="str">
        <f t="shared" si="30"/>
        <v/>
      </c>
      <c r="R120" s="67" t="str">
        <f t="shared" si="31"/>
        <v/>
      </c>
      <c r="S120" s="41"/>
      <c r="T120" s="20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67" t="str">
        <f t="shared" si="32"/>
        <v/>
      </c>
      <c r="AH120" s="67" t="str">
        <f t="shared" si="33"/>
        <v/>
      </c>
    </row>
    <row r="121" spans="1:34" ht="15" hidden="1" customHeight="1" outlineLevel="1" x14ac:dyDescent="0.25">
      <c r="A121" s="60">
        <f t="shared" si="28"/>
        <v>0</v>
      </c>
      <c r="B121" s="25">
        <f t="shared" si="34"/>
        <v>0</v>
      </c>
      <c r="C121" s="41"/>
      <c r="D121" s="2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67" t="str">
        <f t="shared" si="30"/>
        <v/>
      </c>
      <c r="R121" s="67" t="str">
        <f t="shared" si="31"/>
        <v/>
      </c>
      <c r="S121" s="41"/>
      <c r="T121" s="20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67" t="str">
        <f t="shared" si="32"/>
        <v/>
      </c>
      <c r="AH121" s="67" t="str">
        <f t="shared" si="33"/>
        <v/>
      </c>
    </row>
    <row r="122" spans="1:34" ht="15" hidden="1" customHeight="1" outlineLevel="1" x14ac:dyDescent="0.25">
      <c r="A122" s="60">
        <f t="shared" si="28"/>
        <v>0</v>
      </c>
      <c r="B122" s="25">
        <f t="shared" si="34"/>
        <v>0</v>
      </c>
      <c r="C122" s="41"/>
      <c r="D122" s="2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67" t="str">
        <f t="shared" si="30"/>
        <v/>
      </c>
      <c r="R122" s="67" t="str">
        <f t="shared" si="31"/>
        <v/>
      </c>
      <c r="S122" s="41"/>
      <c r="T122" s="20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67" t="str">
        <f t="shared" si="32"/>
        <v/>
      </c>
      <c r="AH122" s="67" t="str">
        <f t="shared" si="33"/>
        <v/>
      </c>
    </row>
    <row r="123" spans="1:34" ht="15" hidden="1" customHeight="1" outlineLevel="1" x14ac:dyDescent="0.25">
      <c r="A123" s="60">
        <f t="shared" si="28"/>
        <v>0</v>
      </c>
      <c r="B123" s="25">
        <f t="shared" si="34"/>
        <v>0</v>
      </c>
      <c r="C123" s="41"/>
      <c r="D123" s="2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67" t="str">
        <f t="shared" si="30"/>
        <v/>
      </c>
      <c r="R123" s="67" t="str">
        <f t="shared" si="31"/>
        <v/>
      </c>
      <c r="S123" s="41"/>
      <c r="T123" s="20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67" t="str">
        <f t="shared" si="32"/>
        <v/>
      </c>
      <c r="AH123" s="67" t="str">
        <f t="shared" si="33"/>
        <v/>
      </c>
    </row>
    <row r="124" spans="1:34" ht="15" hidden="1" customHeight="1" outlineLevel="1" x14ac:dyDescent="0.25">
      <c r="A124" s="60">
        <f t="shared" si="28"/>
        <v>0</v>
      </c>
      <c r="B124" s="25">
        <f t="shared" si="34"/>
        <v>0</v>
      </c>
      <c r="C124" s="41"/>
      <c r="D124" s="20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67" t="str">
        <f t="shared" si="30"/>
        <v/>
      </c>
      <c r="R124" s="67" t="str">
        <f t="shared" si="31"/>
        <v/>
      </c>
      <c r="S124" s="41"/>
      <c r="T124" s="20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67" t="str">
        <f t="shared" si="32"/>
        <v/>
      </c>
      <c r="AH124" s="67" t="str">
        <f t="shared" si="33"/>
        <v/>
      </c>
    </row>
    <row r="125" spans="1:34" ht="15" hidden="1" customHeight="1" outlineLevel="1" x14ac:dyDescent="0.25">
      <c r="A125" s="60">
        <f t="shared" si="28"/>
        <v>0</v>
      </c>
      <c r="B125" s="25">
        <f t="shared" si="34"/>
        <v>0</v>
      </c>
      <c r="C125" s="41"/>
      <c r="D125" s="20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67" t="str">
        <f t="shared" si="30"/>
        <v/>
      </c>
      <c r="R125" s="67" t="str">
        <f t="shared" si="31"/>
        <v/>
      </c>
      <c r="S125" s="41"/>
      <c r="T125" s="20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67" t="str">
        <f t="shared" si="32"/>
        <v/>
      </c>
      <c r="AH125" s="67" t="str">
        <f t="shared" si="33"/>
        <v/>
      </c>
    </row>
    <row r="126" spans="1:34" ht="15" hidden="1" customHeight="1" outlineLevel="1" x14ac:dyDescent="0.25">
      <c r="A126" s="60">
        <f t="shared" si="28"/>
        <v>0</v>
      </c>
      <c r="B126" s="25">
        <f t="shared" si="34"/>
        <v>0</v>
      </c>
      <c r="C126" s="41"/>
      <c r="D126" s="2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67" t="str">
        <f t="shared" si="30"/>
        <v/>
      </c>
      <c r="R126" s="67" t="str">
        <f t="shared" si="31"/>
        <v/>
      </c>
      <c r="S126" s="41"/>
      <c r="T126" s="20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67" t="str">
        <f t="shared" si="32"/>
        <v/>
      </c>
      <c r="AH126" s="67" t="str">
        <f t="shared" si="33"/>
        <v/>
      </c>
    </row>
    <row r="127" spans="1:34" ht="15" hidden="1" customHeight="1" outlineLevel="1" x14ac:dyDescent="0.25">
      <c r="A127" s="60">
        <f t="shared" si="28"/>
        <v>0</v>
      </c>
      <c r="B127" s="25">
        <f t="shared" si="34"/>
        <v>0</v>
      </c>
      <c r="C127" s="41"/>
      <c r="D127" s="2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67" t="str">
        <f t="shared" si="30"/>
        <v/>
      </c>
      <c r="R127" s="67" t="str">
        <f t="shared" si="31"/>
        <v/>
      </c>
      <c r="S127" s="41"/>
      <c r="T127" s="20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67" t="str">
        <f t="shared" si="32"/>
        <v/>
      </c>
      <c r="AH127" s="67" t="str">
        <f t="shared" si="33"/>
        <v/>
      </c>
    </row>
    <row r="128" spans="1:34" ht="15" hidden="1" customHeight="1" outlineLevel="1" x14ac:dyDescent="0.25">
      <c r="A128" s="60">
        <f t="shared" si="28"/>
        <v>0</v>
      </c>
      <c r="B128" s="25">
        <f t="shared" si="34"/>
        <v>0</v>
      </c>
      <c r="C128" s="41"/>
      <c r="D128" s="20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67" t="str">
        <f t="shared" si="30"/>
        <v/>
      </c>
      <c r="R128" s="67" t="str">
        <f t="shared" si="31"/>
        <v/>
      </c>
      <c r="S128" s="41"/>
      <c r="T128" s="20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67" t="str">
        <f t="shared" si="32"/>
        <v/>
      </c>
      <c r="AH128" s="67" t="str">
        <f t="shared" si="33"/>
        <v/>
      </c>
    </row>
    <row r="129" spans="1:34" ht="15" hidden="1" customHeight="1" outlineLevel="1" x14ac:dyDescent="0.25">
      <c r="A129" s="60">
        <f t="shared" si="28"/>
        <v>0</v>
      </c>
      <c r="B129" s="25">
        <f t="shared" si="34"/>
        <v>0</v>
      </c>
      <c r="C129" s="41"/>
      <c r="D129" s="20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67" t="str">
        <f t="shared" si="30"/>
        <v/>
      </c>
      <c r="R129" s="67" t="str">
        <f t="shared" si="31"/>
        <v/>
      </c>
      <c r="S129" s="41"/>
      <c r="T129" s="20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67" t="str">
        <f t="shared" si="32"/>
        <v/>
      </c>
      <c r="AH129" s="67" t="str">
        <f t="shared" si="33"/>
        <v/>
      </c>
    </row>
    <row r="130" spans="1:34" ht="15" hidden="1" customHeight="1" outlineLevel="1" x14ac:dyDescent="0.25">
      <c r="A130" s="60">
        <f t="shared" si="28"/>
        <v>0</v>
      </c>
      <c r="B130" s="25">
        <f t="shared" si="34"/>
        <v>0</v>
      </c>
      <c r="C130" s="41"/>
      <c r="D130" s="20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67" t="str">
        <f t="shared" si="30"/>
        <v/>
      </c>
      <c r="R130" s="67" t="str">
        <f t="shared" si="31"/>
        <v/>
      </c>
      <c r="S130" s="41"/>
      <c r="T130" s="20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67" t="str">
        <f t="shared" si="32"/>
        <v/>
      </c>
      <c r="AH130" s="67" t="str">
        <f t="shared" si="33"/>
        <v/>
      </c>
    </row>
    <row r="131" spans="1:34" ht="15" hidden="1" customHeight="1" outlineLevel="1" x14ac:dyDescent="0.25">
      <c r="A131" s="60">
        <f t="shared" si="28"/>
        <v>0</v>
      </c>
      <c r="B131" s="25">
        <f t="shared" si="34"/>
        <v>0</v>
      </c>
      <c r="C131" s="41"/>
      <c r="D131" s="20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67" t="str">
        <f t="shared" si="30"/>
        <v/>
      </c>
      <c r="R131" s="67" t="str">
        <f t="shared" si="31"/>
        <v/>
      </c>
      <c r="S131" s="41"/>
      <c r="T131" s="20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67" t="str">
        <f t="shared" si="32"/>
        <v/>
      </c>
      <c r="AH131" s="67" t="str">
        <f t="shared" si="33"/>
        <v/>
      </c>
    </row>
    <row r="132" spans="1:34" ht="15" hidden="1" customHeight="1" outlineLevel="1" x14ac:dyDescent="0.25">
      <c r="A132" s="60">
        <f t="shared" si="28"/>
        <v>0</v>
      </c>
      <c r="B132" s="25">
        <f t="shared" si="34"/>
        <v>0</v>
      </c>
      <c r="C132" s="41"/>
      <c r="D132" s="2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67" t="str">
        <f t="shared" si="30"/>
        <v/>
      </c>
      <c r="R132" s="67" t="str">
        <f t="shared" si="31"/>
        <v/>
      </c>
      <c r="S132" s="41"/>
      <c r="T132" s="20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67" t="str">
        <f t="shared" si="32"/>
        <v/>
      </c>
      <c r="AH132" s="67" t="str">
        <f t="shared" si="33"/>
        <v/>
      </c>
    </row>
    <row r="133" spans="1:34" ht="15" hidden="1" customHeight="1" outlineLevel="1" x14ac:dyDescent="0.25">
      <c r="A133" s="60">
        <f t="shared" si="28"/>
        <v>0</v>
      </c>
      <c r="B133" s="25">
        <f t="shared" si="34"/>
        <v>0</v>
      </c>
      <c r="C133" s="41"/>
      <c r="D133" s="2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67" t="str">
        <f>IF(C133=0,"",IF(E133&gt;=$E$10,"+","-"))</f>
        <v/>
      </c>
      <c r="R133" s="67" t="str">
        <f t="shared" si="31"/>
        <v/>
      </c>
      <c r="S133" s="41"/>
      <c r="T133" s="20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67" t="str">
        <f t="shared" si="32"/>
        <v/>
      </c>
      <c r="AH133" s="67" t="str">
        <f t="shared" si="33"/>
        <v/>
      </c>
    </row>
    <row r="134" spans="1:34" ht="15" hidden="1" customHeight="1" x14ac:dyDescent="0.25">
      <c r="A134" s="60">
        <f t="shared" si="28"/>
        <v>0</v>
      </c>
      <c r="B134" s="109"/>
      <c r="C134" s="19" t="s">
        <v>4</v>
      </c>
      <c r="D134" s="32"/>
      <c r="E134" s="6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4"/>
      <c r="Q134" s="37">
        <f>COUNTIF(Q136:Q160,"-")</f>
        <v>0</v>
      </c>
      <c r="R134" s="37">
        <f>COUNTIF(R136:R160,"-")</f>
        <v>0</v>
      </c>
      <c r="S134" s="19" t="s">
        <v>4</v>
      </c>
      <c r="T134" s="35"/>
      <c r="U134" s="61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6"/>
      <c r="AG134" s="37">
        <f>COUNTIF(AG136:AG160,"-")</f>
        <v>0</v>
      </c>
      <c r="AH134" s="37">
        <f>COUNTIF(AH136:AH160,"-")</f>
        <v>0</v>
      </c>
    </row>
    <row r="135" spans="1:34" ht="15" hidden="1" customHeight="1" x14ac:dyDescent="0.25">
      <c r="A135" s="60">
        <f t="shared" si="28"/>
        <v>0</v>
      </c>
      <c r="B135" s="110"/>
      <c r="C135" s="19" t="s">
        <v>5</v>
      </c>
      <c r="D135" s="32"/>
      <c r="E135" s="6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4"/>
      <c r="Q135" s="37">
        <f>COUNTIF(Q136:Q160,"-")+COUNTIF(Q136:Q160,"+")</f>
        <v>0</v>
      </c>
      <c r="R135" s="37">
        <f>COUNTIF(R136:R160,"-")+COUNTIF(R136:R160,"+")</f>
        <v>0</v>
      </c>
      <c r="S135" s="19" t="s">
        <v>5</v>
      </c>
      <c r="T135" s="35"/>
      <c r="U135" s="61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6"/>
      <c r="AG135" s="37">
        <f>COUNTIF(AG136:AG160,"-")+COUNTIF(AG136:AG160,"+")</f>
        <v>0</v>
      </c>
      <c r="AH135" s="37">
        <f>COUNTIF(AH136:AH160,"-")+COUNTIF(AH136:AH160,"+")</f>
        <v>0</v>
      </c>
    </row>
    <row r="136" spans="1:34" ht="15" hidden="1" customHeight="1" outlineLevel="1" x14ac:dyDescent="0.25">
      <c r="A136" s="60">
        <f t="shared" si="28"/>
        <v>0</v>
      </c>
      <c r="B136" s="25">
        <f>B134</f>
        <v>0</v>
      </c>
      <c r="C136" s="38"/>
      <c r="D136" s="20"/>
      <c r="E136" s="39"/>
      <c r="F136" s="39"/>
      <c r="G136" s="39"/>
      <c r="H136" s="39"/>
      <c r="I136" s="39"/>
      <c r="J136" s="39"/>
      <c r="K136" s="39"/>
      <c r="L136" s="39"/>
      <c r="M136" s="39"/>
      <c r="N136" s="40"/>
      <c r="O136" s="39"/>
      <c r="P136" s="39"/>
      <c r="Q136" s="67" t="str">
        <f>IF(E136=0,"",IF(E136&gt;=$E$10,"+","-"))</f>
        <v/>
      </c>
      <c r="R136" s="67" t="str">
        <f>IF(C136&gt;0,IF(AND(F136&lt;=$F$10,G136&lt;=$G$10,H136&lt;=$H$10,I136&lt;=$I$10,J136&lt;=$J$10,K136&lt;=$K$10,L136&lt;=$L$10,M136&lt;=$M$10,N136&lt;=$N$10,O136&lt;=$O$10,P136&lt;=$P$10),"+","-"),"")</f>
        <v/>
      </c>
      <c r="S136" s="38"/>
      <c r="T136" s="20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67" t="str">
        <f>IF(U136=0,"",IF(U136&gt;=$U$10,"+","-"))</f>
        <v/>
      </c>
      <c r="AH136" s="67" t="str">
        <f>IF(S136&gt;0,IF(AND(V136&lt;=$V$10,W136&lt;=$W$10,X136&lt;=$X$10,Y136&lt;=$Y$10,Z136&lt;=$Z$10,AA136&lt;=$AA$10,AB136&lt;=$AB$10,AC136&lt;=$AC$10,AD136&lt;=$AD$10,AE136&lt;=$AE$10,AF136&lt;=$AF$10),"+","-"),"")</f>
        <v/>
      </c>
    </row>
    <row r="137" spans="1:34" ht="15" hidden="1" customHeight="1" outlineLevel="1" x14ac:dyDescent="0.25">
      <c r="A137" s="60">
        <f t="shared" si="28"/>
        <v>0</v>
      </c>
      <c r="B137" s="25">
        <f>B136</f>
        <v>0</v>
      </c>
      <c r="C137" s="38"/>
      <c r="D137" s="20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67" t="str">
        <f t="shared" ref="Q137:Q159" si="35">IF(E137=0,"",IF(E137&gt;=$E$10,"+","-"))</f>
        <v/>
      </c>
      <c r="R137" s="67" t="str">
        <f t="shared" ref="R137:R160" si="36">IF(C137&gt;0,IF(AND(F137&lt;=$F$10,G137&lt;=$G$10,H137&lt;=$H$10,I137&lt;=$I$10,J137&lt;=$J$10,K137&lt;=$K$10,L137&lt;=$L$10,M137&lt;=$M$10,N137&lt;=$N$10,O137&lt;=$O$10,P137&lt;=$P$10),"+","-"),"")</f>
        <v/>
      </c>
      <c r="S137" s="38"/>
      <c r="T137" s="20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67" t="str">
        <f t="shared" ref="AG137:AG160" si="37">IF(U137=0,"",IF(U137&gt;=$U$10,"+","-"))</f>
        <v/>
      </c>
      <c r="AH137" s="67" t="str">
        <f t="shared" ref="AH137:AH160" si="38">IF(S137&gt;0,IF(AND(V137&lt;=$V$10,W137&lt;=$W$10,X137&lt;=$X$10,Y137&lt;=$Y$10,Z137&lt;=$Z$10,AA137&lt;=$AA$10,AB137&lt;=$AB$10,AC137&lt;=$AC$10,AD137&lt;=$AD$10,AE137&lt;=$AE$10,AF137&lt;=$AF$10),"+","-"),"")</f>
        <v/>
      </c>
    </row>
    <row r="138" spans="1:34" ht="15" hidden="1" customHeight="1" outlineLevel="1" x14ac:dyDescent="0.25">
      <c r="A138" s="60">
        <f t="shared" si="28"/>
        <v>0</v>
      </c>
      <c r="B138" s="25">
        <f t="shared" ref="B138:B160" si="39">B137</f>
        <v>0</v>
      </c>
      <c r="C138" s="38"/>
      <c r="D138" s="2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67" t="str">
        <f t="shared" si="35"/>
        <v/>
      </c>
      <c r="R138" s="67" t="str">
        <f t="shared" si="36"/>
        <v/>
      </c>
      <c r="S138" s="38"/>
      <c r="T138" s="20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67" t="str">
        <f t="shared" si="37"/>
        <v/>
      </c>
      <c r="AH138" s="67" t="str">
        <f t="shared" si="38"/>
        <v/>
      </c>
    </row>
    <row r="139" spans="1:34" ht="15" hidden="1" customHeight="1" outlineLevel="1" x14ac:dyDescent="0.25">
      <c r="A139" s="60">
        <f t="shared" si="28"/>
        <v>0</v>
      </c>
      <c r="B139" s="25">
        <f t="shared" si="39"/>
        <v>0</v>
      </c>
      <c r="C139" s="38"/>
      <c r="D139" s="2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67" t="str">
        <f t="shared" si="35"/>
        <v/>
      </c>
      <c r="R139" s="67" t="str">
        <f t="shared" si="36"/>
        <v/>
      </c>
      <c r="S139" s="38"/>
      <c r="T139" s="20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67" t="str">
        <f t="shared" si="37"/>
        <v/>
      </c>
      <c r="AH139" s="67" t="str">
        <f t="shared" si="38"/>
        <v/>
      </c>
    </row>
    <row r="140" spans="1:34" ht="15" hidden="1" customHeight="1" outlineLevel="1" x14ac:dyDescent="0.25">
      <c r="A140" s="60">
        <f t="shared" si="28"/>
        <v>0</v>
      </c>
      <c r="B140" s="25">
        <f t="shared" si="39"/>
        <v>0</v>
      </c>
      <c r="C140" s="38"/>
      <c r="D140" s="20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67" t="str">
        <f t="shared" si="35"/>
        <v/>
      </c>
      <c r="R140" s="67" t="str">
        <f t="shared" si="36"/>
        <v/>
      </c>
      <c r="S140" s="38"/>
      <c r="T140" s="20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67" t="str">
        <f t="shared" si="37"/>
        <v/>
      </c>
      <c r="AH140" s="67" t="str">
        <f t="shared" si="38"/>
        <v/>
      </c>
    </row>
    <row r="141" spans="1:34" ht="15" hidden="1" customHeight="1" outlineLevel="1" x14ac:dyDescent="0.25">
      <c r="A141" s="60">
        <f t="shared" si="28"/>
        <v>0</v>
      </c>
      <c r="B141" s="25">
        <f t="shared" si="39"/>
        <v>0</v>
      </c>
      <c r="C141" s="38"/>
      <c r="D141" s="20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67" t="str">
        <f t="shared" si="35"/>
        <v/>
      </c>
      <c r="R141" s="67" t="str">
        <f t="shared" si="36"/>
        <v/>
      </c>
      <c r="S141" s="38"/>
      <c r="T141" s="20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67" t="str">
        <f t="shared" si="37"/>
        <v/>
      </c>
      <c r="AH141" s="67" t="str">
        <f t="shared" si="38"/>
        <v/>
      </c>
    </row>
    <row r="142" spans="1:34" ht="15" hidden="1" customHeight="1" outlineLevel="1" x14ac:dyDescent="0.25">
      <c r="A142" s="60">
        <f t="shared" si="28"/>
        <v>0</v>
      </c>
      <c r="B142" s="25">
        <f t="shared" si="39"/>
        <v>0</v>
      </c>
      <c r="C142" s="38"/>
      <c r="D142" s="2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67" t="str">
        <f t="shared" si="35"/>
        <v/>
      </c>
      <c r="R142" s="67" t="str">
        <f t="shared" si="36"/>
        <v/>
      </c>
      <c r="S142" s="38"/>
      <c r="T142" s="20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67" t="str">
        <f t="shared" si="37"/>
        <v/>
      </c>
      <c r="AH142" s="67" t="str">
        <f t="shared" si="38"/>
        <v/>
      </c>
    </row>
    <row r="143" spans="1:34" ht="15" hidden="1" customHeight="1" outlineLevel="1" x14ac:dyDescent="0.25">
      <c r="A143" s="60">
        <f t="shared" si="28"/>
        <v>0</v>
      </c>
      <c r="B143" s="25">
        <f t="shared" si="39"/>
        <v>0</v>
      </c>
      <c r="C143" s="41"/>
      <c r="D143" s="20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67" t="str">
        <f t="shared" si="35"/>
        <v/>
      </c>
      <c r="R143" s="67" t="str">
        <f t="shared" si="36"/>
        <v/>
      </c>
      <c r="S143" s="41"/>
      <c r="T143" s="20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67" t="str">
        <f t="shared" si="37"/>
        <v/>
      </c>
      <c r="AH143" s="67" t="str">
        <f t="shared" si="38"/>
        <v/>
      </c>
    </row>
    <row r="144" spans="1:34" ht="15" hidden="1" customHeight="1" outlineLevel="1" x14ac:dyDescent="0.25">
      <c r="A144" s="60">
        <f t="shared" si="28"/>
        <v>0</v>
      </c>
      <c r="B144" s="25">
        <f t="shared" si="39"/>
        <v>0</v>
      </c>
      <c r="C144" s="41"/>
      <c r="D144" s="2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67" t="str">
        <f t="shared" si="35"/>
        <v/>
      </c>
      <c r="R144" s="67" t="str">
        <f t="shared" si="36"/>
        <v/>
      </c>
      <c r="S144" s="41"/>
      <c r="T144" s="20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67" t="str">
        <f t="shared" si="37"/>
        <v/>
      </c>
      <c r="AH144" s="67" t="str">
        <f t="shared" si="38"/>
        <v/>
      </c>
    </row>
    <row r="145" spans="1:34" ht="15" hidden="1" customHeight="1" outlineLevel="1" x14ac:dyDescent="0.25">
      <c r="A145" s="60">
        <f t="shared" si="28"/>
        <v>0</v>
      </c>
      <c r="B145" s="25">
        <f t="shared" si="39"/>
        <v>0</v>
      </c>
      <c r="C145" s="41"/>
      <c r="D145" s="20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67" t="str">
        <f t="shared" si="35"/>
        <v/>
      </c>
      <c r="R145" s="67" t="str">
        <f t="shared" si="36"/>
        <v/>
      </c>
      <c r="S145" s="41"/>
      <c r="T145" s="20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67" t="str">
        <f t="shared" si="37"/>
        <v/>
      </c>
      <c r="AH145" s="67" t="str">
        <f t="shared" si="38"/>
        <v/>
      </c>
    </row>
    <row r="146" spans="1:34" ht="15" hidden="1" customHeight="1" outlineLevel="1" x14ac:dyDescent="0.25">
      <c r="A146" s="60">
        <f t="shared" si="28"/>
        <v>0</v>
      </c>
      <c r="B146" s="25">
        <f t="shared" si="39"/>
        <v>0</v>
      </c>
      <c r="C146" s="41"/>
      <c r="D146" s="2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67" t="str">
        <f t="shared" si="35"/>
        <v/>
      </c>
      <c r="R146" s="67" t="str">
        <f t="shared" si="36"/>
        <v/>
      </c>
      <c r="S146" s="41"/>
      <c r="T146" s="20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67" t="str">
        <f t="shared" si="37"/>
        <v/>
      </c>
      <c r="AH146" s="67" t="str">
        <f t="shared" si="38"/>
        <v/>
      </c>
    </row>
    <row r="147" spans="1:34" ht="15" hidden="1" customHeight="1" outlineLevel="1" x14ac:dyDescent="0.25">
      <c r="A147" s="60">
        <f t="shared" si="28"/>
        <v>0</v>
      </c>
      <c r="B147" s="25">
        <f t="shared" si="39"/>
        <v>0</v>
      </c>
      <c r="C147" s="41"/>
      <c r="D147" s="2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67" t="str">
        <f t="shared" si="35"/>
        <v/>
      </c>
      <c r="R147" s="67" t="str">
        <f t="shared" si="36"/>
        <v/>
      </c>
      <c r="S147" s="41"/>
      <c r="T147" s="20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67" t="str">
        <f t="shared" si="37"/>
        <v/>
      </c>
      <c r="AH147" s="67" t="str">
        <f t="shared" si="38"/>
        <v/>
      </c>
    </row>
    <row r="148" spans="1:34" ht="15" hidden="1" customHeight="1" outlineLevel="1" x14ac:dyDescent="0.25">
      <c r="A148" s="60">
        <f t="shared" ref="A148:A211" si="40">IF((SUM(D148:R148)+SUM(S148:AH148))=0,0,1)</f>
        <v>0</v>
      </c>
      <c r="B148" s="25">
        <f t="shared" si="39"/>
        <v>0</v>
      </c>
      <c r="C148" s="41"/>
      <c r="D148" s="2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67" t="str">
        <f t="shared" si="35"/>
        <v/>
      </c>
      <c r="R148" s="67" t="str">
        <f t="shared" si="36"/>
        <v/>
      </c>
      <c r="S148" s="41"/>
      <c r="T148" s="20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67" t="str">
        <f t="shared" si="37"/>
        <v/>
      </c>
      <c r="AH148" s="67" t="str">
        <f t="shared" si="38"/>
        <v/>
      </c>
    </row>
    <row r="149" spans="1:34" ht="15" hidden="1" customHeight="1" outlineLevel="1" x14ac:dyDescent="0.25">
      <c r="A149" s="60">
        <f t="shared" si="40"/>
        <v>0</v>
      </c>
      <c r="B149" s="25">
        <f t="shared" si="39"/>
        <v>0</v>
      </c>
      <c r="C149" s="41"/>
      <c r="D149" s="20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67" t="str">
        <f t="shared" si="35"/>
        <v/>
      </c>
      <c r="R149" s="67" t="str">
        <f t="shared" si="36"/>
        <v/>
      </c>
      <c r="S149" s="41"/>
      <c r="T149" s="20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67" t="str">
        <f t="shared" si="37"/>
        <v/>
      </c>
      <c r="AH149" s="67" t="str">
        <f t="shared" si="38"/>
        <v/>
      </c>
    </row>
    <row r="150" spans="1:34" ht="15" hidden="1" customHeight="1" outlineLevel="1" x14ac:dyDescent="0.25">
      <c r="A150" s="60">
        <f t="shared" si="40"/>
        <v>0</v>
      </c>
      <c r="B150" s="25">
        <f t="shared" si="39"/>
        <v>0</v>
      </c>
      <c r="C150" s="41"/>
      <c r="D150" s="2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67" t="str">
        <f t="shared" si="35"/>
        <v/>
      </c>
      <c r="R150" s="67" t="str">
        <f t="shared" si="36"/>
        <v/>
      </c>
      <c r="S150" s="41"/>
      <c r="T150" s="20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67" t="str">
        <f t="shared" si="37"/>
        <v/>
      </c>
      <c r="AH150" s="67" t="str">
        <f t="shared" si="38"/>
        <v/>
      </c>
    </row>
    <row r="151" spans="1:34" ht="15" hidden="1" customHeight="1" outlineLevel="1" x14ac:dyDescent="0.25">
      <c r="A151" s="60">
        <f t="shared" si="40"/>
        <v>0</v>
      </c>
      <c r="B151" s="25">
        <f t="shared" si="39"/>
        <v>0</v>
      </c>
      <c r="C151" s="41"/>
      <c r="D151" s="20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67" t="str">
        <f t="shared" si="35"/>
        <v/>
      </c>
      <c r="R151" s="67" t="str">
        <f t="shared" si="36"/>
        <v/>
      </c>
      <c r="S151" s="41"/>
      <c r="T151" s="20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67" t="str">
        <f t="shared" si="37"/>
        <v/>
      </c>
      <c r="AH151" s="67" t="str">
        <f t="shared" si="38"/>
        <v/>
      </c>
    </row>
    <row r="152" spans="1:34" ht="15" hidden="1" customHeight="1" outlineLevel="1" x14ac:dyDescent="0.25">
      <c r="A152" s="60">
        <f t="shared" si="40"/>
        <v>0</v>
      </c>
      <c r="B152" s="25">
        <f t="shared" si="39"/>
        <v>0</v>
      </c>
      <c r="C152" s="41"/>
      <c r="D152" s="2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67" t="str">
        <f t="shared" si="35"/>
        <v/>
      </c>
      <c r="R152" s="67" t="str">
        <f t="shared" si="36"/>
        <v/>
      </c>
      <c r="S152" s="41"/>
      <c r="T152" s="20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67" t="str">
        <f t="shared" si="37"/>
        <v/>
      </c>
      <c r="AH152" s="67" t="str">
        <f t="shared" si="38"/>
        <v/>
      </c>
    </row>
    <row r="153" spans="1:34" ht="15" hidden="1" customHeight="1" outlineLevel="1" x14ac:dyDescent="0.25">
      <c r="A153" s="60">
        <f t="shared" si="40"/>
        <v>0</v>
      </c>
      <c r="B153" s="25">
        <f t="shared" si="39"/>
        <v>0</v>
      </c>
      <c r="C153" s="41"/>
      <c r="D153" s="20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67" t="str">
        <f t="shared" si="35"/>
        <v/>
      </c>
      <c r="R153" s="67" t="str">
        <f t="shared" si="36"/>
        <v/>
      </c>
      <c r="S153" s="41"/>
      <c r="T153" s="20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67" t="str">
        <f t="shared" si="37"/>
        <v/>
      </c>
      <c r="AH153" s="67" t="str">
        <f t="shared" si="38"/>
        <v/>
      </c>
    </row>
    <row r="154" spans="1:34" ht="15" hidden="1" customHeight="1" outlineLevel="1" x14ac:dyDescent="0.25">
      <c r="A154" s="60">
        <f t="shared" si="40"/>
        <v>0</v>
      </c>
      <c r="B154" s="25">
        <f t="shared" si="39"/>
        <v>0</v>
      </c>
      <c r="C154" s="41"/>
      <c r="D154" s="2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67" t="str">
        <f t="shared" si="35"/>
        <v/>
      </c>
      <c r="R154" s="67" t="str">
        <f t="shared" si="36"/>
        <v/>
      </c>
      <c r="S154" s="41"/>
      <c r="T154" s="20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67" t="str">
        <f t="shared" si="37"/>
        <v/>
      </c>
      <c r="AH154" s="67" t="str">
        <f t="shared" si="38"/>
        <v/>
      </c>
    </row>
    <row r="155" spans="1:34" ht="15" hidden="1" customHeight="1" outlineLevel="1" x14ac:dyDescent="0.25">
      <c r="A155" s="60">
        <f t="shared" si="40"/>
        <v>0</v>
      </c>
      <c r="B155" s="25">
        <f t="shared" si="39"/>
        <v>0</v>
      </c>
      <c r="C155" s="41"/>
      <c r="D155" s="20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67" t="str">
        <f t="shared" si="35"/>
        <v/>
      </c>
      <c r="R155" s="67" t="str">
        <f t="shared" si="36"/>
        <v/>
      </c>
      <c r="S155" s="41"/>
      <c r="T155" s="20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67" t="str">
        <f t="shared" si="37"/>
        <v/>
      </c>
      <c r="AH155" s="67" t="str">
        <f t="shared" si="38"/>
        <v/>
      </c>
    </row>
    <row r="156" spans="1:34" ht="15" hidden="1" customHeight="1" outlineLevel="1" x14ac:dyDescent="0.25">
      <c r="A156" s="60">
        <f t="shared" si="40"/>
        <v>0</v>
      </c>
      <c r="B156" s="25">
        <f t="shared" si="39"/>
        <v>0</v>
      </c>
      <c r="C156" s="41"/>
      <c r="D156" s="2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67" t="str">
        <f t="shared" si="35"/>
        <v/>
      </c>
      <c r="R156" s="67" t="str">
        <f t="shared" si="36"/>
        <v/>
      </c>
      <c r="S156" s="41"/>
      <c r="T156" s="20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67" t="str">
        <f t="shared" si="37"/>
        <v/>
      </c>
      <c r="AH156" s="67" t="str">
        <f t="shared" si="38"/>
        <v/>
      </c>
    </row>
    <row r="157" spans="1:34" ht="15" hidden="1" customHeight="1" outlineLevel="1" x14ac:dyDescent="0.25">
      <c r="A157" s="60">
        <f t="shared" si="40"/>
        <v>0</v>
      </c>
      <c r="B157" s="25">
        <f t="shared" si="39"/>
        <v>0</v>
      </c>
      <c r="C157" s="41"/>
      <c r="D157" s="2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67" t="str">
        <f t="shared" si="35"/>
        <v/>
      </c>
      <c r="R157" s="67" t="str">
        <f t="shared" si="36"/>
        <v/>
      </c>
      <c r="S157" s="41"/>
      <c r="T157" s="20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67" t="str">
        <f t="shared" si="37"/>
        <v/>
      </c>
      <c r="AH157" s="67" t="str">
        <f t="shared" si="38"/>
        <v/>
      </c>
    </row>
    <row r="158" spans="1:34" ht="15" hidden="1" customHeight="1" outlineLevel="1" x14ac:dyDescent="0.25">
      <c r="A158" s="60">
        <f t="shared" si="40"/>
        <v>0</v>
      </c>
      <c r="B158" s="25">
        <f t="shared" si="39"/>
        <v>0</v>
      </c>
      <c r="C158" s="41"/>
      <c r="D158" s="20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67" t="str">
        <f t="shared" si="35"/>
        <v/>
      </c>
      <c r="R158" s="67" t="str">
        <f t="shared" si="36"/>
        <v/>
      </c>
      <c r="S158" s="41"/>
      <c r="T158" s="20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67" t="str">
        <f t="shared" si="37"/>
        <v/>
      </c>
      <c r="AH158" s="67" t="str">
        <f t="shared" si="38"/>
        <v/>
      </c>
    </row>
    <row r="159" spans="1:34" ht="15" hidden="1" customHeight="1" outlineLevel="1" x14ac:dyDescent="0.25">
      <c r="A159" s="60">
        <f t="shared" si="40"/>
        <v>0</v>
      </c>
      <c r="B159" s="25">
        <f t="shared" si="39"/>
        <v>0</v>
      </c>
      <c r="C159" s="41"/>
      <c r="D159" s="20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67" t="str">
        <f t="shared" si="35"/>
        <v/>
      </c>
      <c r="R159" s="67" t="str">
        <f t="shared" si="36"/>
        <v/>
      </c>
      <c r="S159" s="41"/>
      <c r="T159" s="20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67" t="str">
        <f t="shared" si="37"/>
        <v/>
      </c>
      <c r="AH159" s="67" t="str">
        <f t="shared" si="38"/>
        <v/>
      </c>
    </row>
    <row r="160" spans="1:34" ht="15" hidden="1" customHeight="1" outlineLevel="1" x14ac:dyDescent="0.25">
      <c r="A160" s="60">
        <f t="shared" si="40"/>
        <v>0</v>
      </c>
      <c r="B160" s="25">
        <f t="shared" si="39"/>
        <v>0</v>
      </c>
      <c r="C160" s="41"/>
      <c r="D160" s="20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67" t="str">
        <f>IF(C160=0,"",IF(E160&gt;=$E$10,"+","-"))</f>
        <v/>
      </c>
      <c r="R160" s="67" t="str">
        <f t="shared" si="36"/>
        <v/>
      </c>
      <c r="S160" s="41"/>
      <c r="T160" s="20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67" t="str">
        <f t="shared" si="37"/>
        <v/>
      </c>
      <c r="AH160" s="67" t="str">
        <f t="shared" si="38"/>
        <v/>
      </c>
    </row>
    <row r="161" spans="1:34" ht="15" hidden="1" customHeight="1" x14ac:dyDescent="0.25">
      <c r="A161" s="60">
        <f t="shared" si="40"/>
        <v>0</v>
      </c>
      <c r="B161" s="109"/>
      <c r="C161" s="19" t="s">
        <v>4</v>
      </c>
      <c r="D161" s="32"/>
      <c r="E161" s="6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4"/>
      <c r="Q161" s="37">
        <f>COUNTIF(Q163:Q187,"-")</f>
        <v>0</v>
      </c>
      <c r="R161" s="37">
        <f>COUNTIF(R163:R187,"-")</f>
        <v>0</v>
      </c>
      <c r="S161" s="19" t="s">
        <v>4</v>
      </c>
      <c r="T161" s="35"/>
      <c r="U161" s="61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6"/>
      <c r="AG161" s="37">
        <f>COUNTIF(AG163:AG187,"-")</f>
        <v>0</v>
      </c>
      <c r="AH161" s="37">
        <f>COUNTIF(AH163:AH187,"-")</f>
        <v>0</v>
      </c>
    </row>
    <row r="162" spans="1:34" ht="15" hidden="1" customHeight="1" x14ac:dyDescent="0.25">
      <c r="A162" s="60">
        <f t="shared" si="40"/>
        <v>0</v>
      </c>
      <c r="B162" s="110"/>
      <c r="C162" s="19" t="s">
        <v>5</v>
      </c>
      <c r="D162" s="32"/>
      <c r="E162" s="6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4"/>
      <c r="Q162" s="37">
        <f>COUNTIF(Q163:Q187,"-")+COUNTIF(Q163:Q187,"+")</f>
        <v>0</v>
      </c>
      <c r="R162" s="37">
        <f>COUNTIF(R163:R187,"-")+COUNTIF(R163:R187,"+")</f>
        <v>0</v>
      </c>
      <c r="S162" s="19" t="s">
        <v>5</v>
      </c>
      <c r="T162" s="35"/>
      <c r="U162" s="61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6"/>
      <c r="AG162" s="37">
        <f>COUNTIF(AG163:AG187,"-")+COUNTIF(AG163:AG187,"+")</f>
        <v>0</v>
      </c>
      <c r="AH162" s="37">
        <f>COUNTIF(AH163:AH187,"-")+COUNTIF(AH163:AH187,"+")</f>
        <v>0</v>
      </c>
    </row>
    <row r="163" spans="1:34" ht="15" hidden="1" customHeight="1" outlineLevel="1" x14ac:dyDescent="0.25">
      <c r="A163" s="60">
        <f t="shared" si="40"/>
        <v>0</v>
      </c>
      <c r="B163" s="25">
        <f>B161</f>
        <v>0</v>
      </c>
      <c r="C163" s="38"/>
      <c r="D163" s="20"/>
      <c r="E163" s="39"/>
      <c r="F163" s="39"/>
      <c r="G163" s="39"/>
      <c r="H163" s="39"/>
      <c r="I163" s="39"/>
      <c r="J163" s="39"/>
      <c r="K163" s="39"/>
      <c r="L163" s="39"/>
      <c r="M163" s="39"/>
      <c r="N163" s="40"/>
      <c r="O163" s="39"/>
      <c r="P163" s="39"/>
      <c r="Q163" s="67" t="str">
        <f>IF(E163=0,"",IF(E163&gt;=$E$10,"+","-"))</f>
        <v/>
      </c>
      <c r="R163" s="67" t="str">
        <f>IF(C163&gt;0,IF(AND(F163&lt;=$F$10,G163&lt;=$G$10,H163&lt;=$H$10,I163&lt;=$I$10,J163&lt;=$J$10,K163&lt;=$K$10,L163&lt;=$L$10,M163&lt;=$M$10,N163&lt;=$N$10,O163&lt;=$O$10,P163&lt;=$P$10),"+","-"),"")</f>
        <v/>
      </c>
      <c r="S163" s="38"/>
      <c r="T163" s="20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67" t="str">
        <f>IF(U163=0,"",IF(U163&gt;=$U$10,"+","-"))</f>
        <v/>
      </c>
      <c r="AH163" s="67" t="str">
        <f>IF(S163&gt;0,IF(AND(V163&lt;=$V$10,W163&lt;=$W$10,X163&lt;=$X$10,Y163&lt;=$Y$10,Z163&lt;=$Z$10,AA163&lt;=$AA$10,AB163&lt;=$AB$10,AC163&lt;=$AC$10,AD163&lt;=$AD$10,AE163&lt;=$AE$10,AF163&lt;=$AF$10),"+","-"),"")</f>
        <v/>
      </c>
    </row>
    <row r="164" spans="1:34" ht="15" hidden="1" customHeight="1" outlineLevel="1" x14ac:dyDescent="0.25">
      <c r="A164" s="60">
        <f t="shared" si="40"/>
        <v>0</v>
      </c>
      <c r="B164" s="25">
        <f>B163</f>
        <v>0</v>
      </c>
      <c r="C164" s="38"/>
      <c r="D164" s="20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67" t="str">
        <f t="shared" ref="Q164:Q186" si="41">IF(E164=0,"",IF(E164&gt;=$E$10,"+","-"))</f>
        <v/>
      </c>
      <c r="R164" s="67" t="str">
        <f t="shared" ref="R164:R187" si="42">IF(C164&gt;0,IF(AND(F164&lt;=$F$10,G164&lt;=$G$10,H164&lt;=$H$10,I164&lt;=$I$10,J164&lt;=$J$10,K164&lt;=$K$10,L164&lt;=$L$10,M164&lt;=$M$10,N164&lt;=$N$10,O164&lt;=$O$10,P164&lt;=$P$10),"+","-"),"")</f>
        <v/>
      </c>
      <c r="S164" s="38"/>
      <c r="T164" s="20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67" t="str">
        <f t="shared" ref="AG164:AG187" si="43">IF(U164=0,"",IF(U164&gt;=$U$10,"+","-"))</f>
        <v/>
      </c>
      <c r="AH164" s="67" t="str">
        <f t="shared" ref="AH164:AH187" si="44">IF(S164&gt;0,IF(AND(V164&lt;=$V$10,W164&lt;=$W$10,X164&lt;=$X$10,Y164&lt;=$Y$10,Z164&lt;=$Z$10,AA164&lt;=$AA$10,AB164&lt;=$AB$10,AC164&lt;=$AC$10,AD164&lt;=$AD$10,AE164&lt;=$AE$10,AF164&lt;=$AF$10),"+","-"),"")</f>
        <v/>
      </c>
    </row>
    <row r="165" spans="1:34" ht="15" hidden="1" customHeight="1" outlineLevel="1" x14ac:dyDescent="0.25">
      <c r="A165" s="60">
        <f t="shared" si="40"/>
        <v>0</v>
      </c>
      <c r="B165" s="25">
        <f t="shared" ref="B165:B187" si="45">B164</f>
        <v>0</v>
      </c>
      <c r="C165" s="38"/>
      <c r="D165" s="20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67" t="str">
        <f t="shared" si="41"/>
        <v/>
      </c>
      <c r="R165" s="67" t="str">
        <f t="shared" si="42"/>
        <v/>
      </c>
      <c r="S165" s="38"/>
      <c r="T165" s="20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67" t="str">
        <f t="shared" si="43"/>
        <v/>
      </c>
      <c r="AH165" s="67" t="str">
        <f t="shared" si="44"/>
        <v/>
      </c>
    </row>
    <row r="166" spans="1:34" ht="15" hidden="1" customHeight="1" outlineLevel="1" x14ac:dyDescent="0.25">
      <c r="A166" s="60">
        <f t="shared" si="40"/>
        <v>0</v>
      </c>
      <c r="B166" s="25">
        <f t="shared" si="45"/>
        <v>0</v>
      </c>
      <c r="C166" s="38"/>
      <c r="D166" s="2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67" t="str">
        <f t="shared" si="41"/>
        <v/>
      </c>
      <c r="R166" s="67" t="str">
        <f t="shared" si="42"/>
        <v/>
      </c>
      <c r="S166" s="38"/>
      <c r="T166" s="20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67" t="str">
        <f t="shared" si="43"/>
        <v/>
      </c>
      <c r="AH166" s="67" t="str">
        <f t="shared" si="44"/>
        <v/>
      </c>
    </row>
    <row r="167" spans="1:34" ht="15" hidden="1" customHeight="1" outlineLevel="1" x14ac:dyDescent="0.25">
      <c r="A167" s="60">
        <f t="shared" si="40"/>
        <v>0</v>
      </c>
      <c r="B167" s="25">
        <f t="shared" si="45"/>
        <v>0</v>
      </c>
      <c r="C167" s="38"/>
      <c r="D167" s="2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67" t="str">
        <f t="shared" si="41"/>
        <v/>
      </c>
      <c r="R167" s="67" t="str">
        <f t="shared" si="42"/>
        <v/>
      </c>
      <c r="S167" s="38"/>
      <c r="T167" s="20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67" t="str">
        <f t="shared" si="43"/>
        <v/>
      </c>
      <c r="AH167" s="67" t="str">
        <f t="shared" si="44"/>
        <v/>
      </c>
    </row>
    <row r="168" spans="1:34" ht="15" hidden="1" customHeight="1" outlineLevel="1" x14ac:dyDescent="0.25">
      <c r="A168" s="60">
        <f t="shared" si="40"/>
        <v>0</v>
      </c>
      <c r="B168" s="25">
        <f t="shared" si="45"/>
        <v>0</v>
      </c>
      <c r="C168" s="38"/>
      <c r="D168" s="20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67" t="str">
        <f t="shared" si="41"/>
        <v/>
      </c>
      <c r="R168" s="67" t="str">
        <f t="shared" si="42"/>
        <v/>
      </c>
      <c r="S168" s="38"/>
      <c r="T168" s="20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67" t="str">
        <f t="shared" si="43"/>
        <v/>
      </c>
      <c r="AH168" s="67" t="str">
        <f t="shared" si="44"/>
        <v/>
      </c>
    </row>
    <row r="169" spans="1:34" ht="15" hidden="1" customHeight="1" outlineLevel="1" x14ac:dyDescent="0.25">
      <c r="A169" s="60">
        <f t="shared" si="40"/>
        <v>0</v>
      </c>
      <c r="B169" s="25">
        <f t="shared" si="45"/>
        <v>0</v>
      </c>
      <c r="C169" s="38"/>
      <c r="D169" s="2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67" t="str">
        <f t="shared" si="41"/>
        <v/>
      </c>
      <c r="R169" s="67" t="str">
        <f t="shared" si="42"/>
        <v/>
      </c>
      <c r="S169" s="38"/>
      <c r="T169" s="20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67" t="str">
        <f t="shared" si="43"/>
        <v/>
      </c>
      <c r="AH169" s="67" t="str">
        <f t="shared" si="44"/>
        <v/>
      </c>
    </row>
    <row r="170" spans="1:34" ht="15" hidden="1" customHeight="1" outlineLevel="1" x14ac:dyDescent="0.25">
      <c r="A170" s="60">
        <f t="shared" si="40"/>
        <v>0</v>
      </c>
      <c r="B170" s="25">
        <f t="shared" si="45"/>
        <v>0</v>
      </c>
      <c r="C170" s="41"/>
      <c r="D170" s="20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67" t="str">
        <f t="shared" si="41"/>
        <v/>
      </c>
      <c r="R170" s="67" t="str">
        <f t="shared" si="42"/>
        <v/>
      </c>
      <c r="S170" s="41"/>
      <c r="T170" s="20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67" t="str">
        <f t="shared" si="43"/>
        <v/>
      </c>
      <c r="AH170" s="67" t="str">
        <f t="shared" si="44"/>
        <v/>
      </c>
    </row>
    <row r="171" spans="1:34" ht="15" hidden="1" customHeight="1" outlineLevel="1" x14ac:dyDescent="0.25">
      <c r="A171" s="60">
        <f t="shared" si="40"/>
        <v>0</v>
      </c>
      <c r="B171" s="25">
        <f t="shared" si="45"/>
        <v>0</v>
      </c>
      <c r="C171" s="41"/>
      <c r="D171" s="2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67" t="str">
        <f t="shared" si="41"/>
        <v/>
      </c>
      <c r="R171" s="67" t="str">
        <f t="shared" si="42"/>
        <v/>
      </c>
      <c r="S171" s="41"/>
      <c r="T171" s="20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67" t="str">
        <f t="shared" si="43"/>
        <v/>
      </c>
      <c r="AH171" s="67" t="str">
        <f t="shared" si="44"/>
        <v/>
      </c>
    </row>
    <row r="172" spans="1:34" ht="15" hidden="1" customHeight="1" outlineLevel="1" x14ac:dyDescent="0.25">
      <c r="A172" s="60">
        <f t="shared" si="40"/>
        <v>0</v>
      </c>
      <c r="B172" s="25">
        <f t="shared" si="45"/>
        <v>0</v>
      </c>
      <c r="C172" s="41"/>
      <c r="D172" s="20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67" t="str">
        <f t="shared" si="41"/>
        <v/>
      </c>
      <c r="R172" s="67" t="str">
        <f t="shared" si="42"/>
        <v/>
      </c>
      <c r="S172" s="41"/>
      <c r="T172" s="20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67" t="str">
        <f t="shared" si="43"/>
        <v/>
      </c>
      <c r="AH172" s="67" t="str">
        <f t="shared" si="44"/>
        <v/>
      </c>
    </row>
    <row r="173" spans="1:34" ht="15" hidden="1" customHeight="1" outlineLevel="1" x14ac:dyDescent="0.25">
      <c r="A173" s="60">
        <f t="shared" si="40"/>
        <v>0</v>
      </c>
      <c r="B173" s="25">
        <f t="shared" si="45"/>
        <v>0</v>
      </c>
      <c r="C173" s="41"/>
      <c r="D173" s="20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67" t="str">
        <f t="shared" si="41"/>
        <v/>
      </c>
      <c r="R173" s="67" t="str">
        <f t="shared" si="42"/>
        <v/>
      </c>
      <c r="S173" s="41"/>
      <c r="T173" s="20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67" t="str">
        <f t="shared" si="43"/>
        <v/>
      </c>
      <c r="AH173" s="67" t="str">
        <f t="shared" si="44"/>
        <v/>
      </c>
    </row>
    <row r="174" spans="1:34" ht="15" hidden="1" customHeight="1" outlineLevel="1" x14ac:dyDescent="0.25">
      <c r="A174" s="60">
        <f t="shared" si="40"/>
        <v>0</v>
      </c>
      <c r="B174" s="25">
        <f t="shared" si="45"/>
        <v>0</v>
      </c>
      <c r="C174" s="41"/>
      <c r="D174" s="2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67" t="str">
        <f t="shared" si="41"/>
        <v/>
      </c>
      <c r="R174" s="67" t="str">
        <f t="shared" si="42"/>
        <v/>
      </c>
      <c r="S174" s="41"/>
      <c r="T174" s="20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67" t="str">
        <f t="shared" si="43"/>
        <v/>
      </c>
      <c r="AH174" s="67" t="str">
        <f t="shared" si="44"/>
        <v/>
      </c>
    </row>
    <row r="175" spans="1:34" ht="15" hidden="1" customHeight="1" outlineLevel="1" x14ac:dyDescent="0.25">
      <c r="A175" s="60">
        <f t="shared" si="40"/>
        <v>0</v>
      </c>
      <c r="B175" s="25">
        <f t="shared" si="45"/>
        <v>0</v>
      </c>
      <c r="C175" s="41"/>
      <c r="D175" s="20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67" t="str">
        <f t="shared" si="41"/>
        <v/>
      </c>
      <c r="R175" s="67" t="str">
        <f t="shared" si="42"/>
        <v/>
      </c>
      <c r="S175" s="41"/>
      <c r="T175" s="20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67" t="str">
        <f t="shared" si="43"/>
        <v/>
      </c>
      <c r="AH175" s="67" t="str">
        <f t="shared" si="44"/>
        <v/>
      </c>
    </row>
    <row r="176" spans="1:34" ht="15" hidden="1" customHeight="1" outlineLevel="1" x14ac:dyDescent="0.25">
      <c r="A176" s="60">
        <f t="shared" si="40"/>
        <v>0</v>
      </c>
      <c r="B176" s="25">
        <f t="shared" si="45"/>
        <v>0</v>
      </c>
      <c r="C176" s="41"/>
      <c r="D176" s="20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67" t="str">
        <f t="shared" si="41"/>
        <v/>
      </c>
      <c r="R176" s="67" t="str">
        <f t="shared" si="42"/>
        <v/>
      </c>
      <c r="S176" s="41"/>
      <c r="T176" s="20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67" t="str">
        <f t="shared" si="43"/>
        <v/>
      </c>
      <c r="AH176" s="67" t="str">
        <f t="shared" si="44"/>
        <v/>
      </c>
    </row>
    <row r="177" spans="1:34" ht="15" hidden="1" customHeight="1" outlineLevel="1" x14ac:dyDescent="0.25">
      <c r="A177" s="60">
        <f t="shared" si="40"/>
        <v>0</v>
      </c>
      <c r="B177" s="25">
        <f t="shared" si="45"/>
        <v>0</v>
      </c>
      <c r="C177" s="41"/>
      <c r="D177" s="2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67" t="str">
        <f t="shared" si="41"/>
        <v/>
      </c>
      <c r="R177" s="67" t="str">
        <f t="shared" si="42"/>
        <v/>
      </c>
      <c r="S177" s="41"/>
      <c r="T177" s="20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67" t="str">
        <f t="shared" si="43"/>
        <v/>
      </c>
      <c r="AH177" s="67" t="str">
        <f t="shared" si="44"/>
        <v/>
      </c>
    </row>
    <row r="178" spans="1:34" ht="15" hidden="1" customHeight="1" outlineLevel="1" x14ac:dyDescent="0.25">
      <c r="A178" s="60">
        <f t="shared" si="40"/>
        <v>0</v>
      </c>
      <c r="B178" s="25">
        <f t="shared" si="45"/>
        <v>0</v>
      </c>
      <c r="C178" s="41"/>
      <c r="D178" s="20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67" t="str">
        <f t="shared" si="41"/>
        <v/>
      </c>
      <c r="R178" s="67" t="str">
        <f t="shared" si="42"/>
        <v/>
      </c>
      <c r="S178" s="41"/>
      <c r="T178" s="20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67" t="str">
        <f t="shared" si="43"/>
        <v/>
      </c>
      <c r="AH178" s="67" t="str">
        <f t="shared" si="44"/>
        <v/>
      </c>
    </row>
    <row r="179" spans="1:34" ht="15" hidden="1" customHeight="1" outlineLevel="1" x14ac:dyDescent="0.25">
      <c r="A179" s="60">
        <f t="shared" si="40"/>
        <v>0</v>
      </c>
      <c r="B179" s="25">
        <f t="shared" si="45"/>
        <v>0</v>
      </c>
      <c r="C179" s="41"/>
      <c r="D179" s="2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67" t="str">
        <f t="shared" si="41"/>
        <v/>
      </c>
      <c r="R179" s="67" t="str">
        <f t="shared" si="42"/>
        <v/>
      </c>
      <c r="S179" s="41"/>
      <c r="T179" s="20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67" t="str">
        <f t="shared" si="43"/>
        <v/>
      </c>
      <c r="AH179" s="67" t="str">
        <f t="shared" si="44"/>
        <v/>
      </c>
    </row>
    <row r="180" spans="1:34" ht="15" hidden="1" customHeight="1" outlineLevel="1" x14ac:dyDescent="0.25">
      <c r="A180" s="60">
        <f t="shared" si="40"/>
        <v>0</v>
      </c>
      <c r="B180" s="25">
        <f t="shared" si="45"/>
        <v>0</v>
      </c>
      <c r="C180" s="41"/>
      <c r="D180" s="2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67" t="str">
        <f t="shared" si="41"/>
        <v/>
      </c>
      <c r="R180" s="67" t="str">
        <f t="shared" si="42"/>
        <v/>
      </c>
      <c r="S180" s="41"/>
      <c r="T180" s="20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67" t="str">
        <f t="shared" si="43"/>
        <v/>
      </c>
      <c r="AH180" s="67" t="str">
        <f t="shared" si="44"/>
        <v/>
      </c>
    </row>
    <row r="181" spans="1:34" ht="15" hidden="1" customHeight="1" outlineLevel="1" x14ac:dyDescent="0.25">
      <c r="A181" s="60">
        <f t="shared" si="40"/>
        <v>0</v>
      </c>
      <c r="B181" s="25">
        <f t="shared" si="45"/>
        <v>0</v>
      </c>
      <c r="C181" s="41"/>
      <c r="D181" s="2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67" t="str">
        <f t="shared" si="41"/>
        <v/>
      </c>
      <c r="R181" s="67" t="str">
        <f t="shared" si="42"/>
        <v/>
      </c>
      <c r="S181" s="41"/>
      <c r="T181" s="20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67" t="str">
        <f t="shared" si="43"/>
        <v/>
      </c>
      <c r="AH181" s="67" t="str">
        <f t="shared" si="44"/>
        <v/>
      </c>
    </row>
    <row r="182" spans="1:34" ht="15" hidden="1" customHeight="1" outlineLevel="1" x14ac:dyDescent="0.25">
      <c r="A182" s="60">
        <f t="shared" si="40"/>
        <v>0</v>
      </c>
      <c r="B182" s="25">
        <f t="shared" si="45"/>
        <v>0</v>
      </c>
      <c r="C182" s="41"/>
      <c r="D182" s="20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67" t="str">
        <f t="shared" si="41"/>
        <v/>
      </c>
      <c r="R182" s="67" t="str">
        <f t="shared" si="42"/>
        <v/>
      </c>
      <c r="S182" s="41"/>
      <c r="T182" s="20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67" t="str">
        <f t="shared" si="43"/>
        <v/>
      </c>
      <c r="AH182" s="67" t="str">
        <f t="shared" si="44"/>
        <v/>
      </c>
    </row>
    <row r="183" spans="1:34" ht="15" hidden="1" customHeight="1" outlineLevel="1" x14ac:dyDescent="0.25">
      <c r="A183" s="60">
        <f t="shared" si="40"/>
        <v>0</v>
      </c>
      <c r="B183" s="25">
        <f t="shared" si="45"/>
        <v>0</v>
      </c>
      <c r="C183" s="41"/>
      <c r="D183" s="2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67" t="str">
        <f t="shared" si="41"/>
        <v/>
      </c>
      <c r="R183" s="67" t="str">
        <f t="shared" si="42"/>
        <v/>
      </c>
      <c r="S183" s="41"/>
      <c r="T183" s="20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67" t="str">
        <f t="shared" si="43"/>
        <v/>
      </c>
      <c r="AH183" s="67" t="str">
        <f t="shared" si="44"/>
        <v/>
      </c>
    </row>
    <row r="184" spans="1:34" ht="15" hidden="1" customHeight="1" outlineLevel="1" x14ac:dyDescent="0.25">
      <c r="A184" s="60">
        <f t="shared" si="40"/>
        <v>0</v>
      </c>
      <c r="B184" s="25">
        <f t="shared" si="45"/>
        <v>0</v>
      </c>
      <c r="C184" s="41"/>
      <c r="D184" s="2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67" t="str">
        <f t="shared" si="41"/>
        <v/>
      </c>
      <c r="R184" s="67" t="str">
        <f t="shared" si="42"/>
        <v/>
      </c>
      <c r="S184" s="41"/>
      <c r="T184" s="20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67" t="str">
        <f t="shared" si="43"/>
        <v/>
      </c>
      <c r="AH184" s="67" t="str">
        <f t="shared" si="44"/>
        <v/>
      </c>
    </row>
    <row r="185" spans="1:34" ht="15" hidden="1" customHeight="1" outlineLevel="1" x14ac:dyDescent="0.25">
      <c r="A185" s="60">
        <f t="shared" si="40"/>
        <v>0</v>
      </c>
      <c r="B185" s="25">
        <f t="shared" si="45"/>
        <v>0</v>
      </c>
      <c r="C185" s="41"/>
      <c r="D185" s="2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67" t="str">
        <f t="shared" si="41"/>
        <v/>
      </c>
      <c r="R185" s="67" t="str">
        <f t="shared" si="42"/>
        <v/>
      </c>
      <c r="S185" s="41"/>
      <c r="T185" s="20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67" t="str">
        <f t="shared" si="43"/>
        <v/>
      </c>
      <c r="AH185" s="67" t="str">
        <f t="shared" si="44"/>
        <v/>
      </c>
    </row>
    <row r="186" spans="1:34" ht="15" hidden="1" customHeight="1" outlineLevel="1" x14ac:dyDescent="0.25">
      <c r="A186" s="60">
        <f t="shared" si="40"/>
        <v>0</v>
      </c>
      <c r="B186" s="25">
        <f t="shared" si="45"/>
        <v>0</v>
      </c>
      <c r="C186" s="41"/>
      <c r="D186" s="2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67" t="str">
        <f t="shared" si="41"/>
        <v/>
      </c>
      <c r="R186" s="67" t="str">
        <f t="shared" si="42"/>
        <v/>
      </c>
      <c r="S186" s="41"/>
      <c r="T186" s="20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67" t="str">
        <f t="shared" si="43"/>
        <v/>
      </c>
      <c r="AH186" s="67" t="str">
        <f t="shared" si="44"/>
        <v/>
      </c>
    </row>
    <row r="187" spans="1:34" ht="15" hidden="1" customHeight="1" outlineLevel="1" x14ac:dyDescent="0.25">
      <c r="A187" s="60">
        <f t="shared" si="40"/>
        <v>0</v>
      </c>
      <c r="B187" s="25">
        <f t="shared" si="45"/>
        <v>0</v>
      </c>
      <c r="C187" s="41"/>
      <c r="D187" s="20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67" t="str">
        <f>IF(C187=0,"",IF(E187&gt;=$E$10,"+","-"))</f>
        <v/>
      </c>
      <c r="R187" s="67" t="str">
        <f t="shared" si="42"/>
        <v/>
      </c>
      <c r="S187" s="41"/>
      <c r="T187" s="20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67" t="str">
        <f t="shared" si="43"/>
        <v/>
      </c>
      <c r="AH187" s="67" t="str">
        <f t="shared" si="44"/>
        <v/>
      </c>
    </row>
    <row r="188" spans="1:34" ht="15" hidden="1" customHeight="1" x14ac:dyDescent="0.25">
      <c r="A188" s="60">
        <f t="shared" si="40"/>
        <v>0</v>
      </c>
      <c r="B188" s="109"/>
      <c r="C188" s="19" t="s">
        <v>4</v>
      </c>
      <c r="D188" s="32"/>
      <c r="E188" s="6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4"/>
      <c r="Q188" s="37">
        <f>COUNTIF(Q190:Q214,"-")</f>
        <v>0</v>
      </c>
      <c r="R188" s="37">
        <f>COUNTIF(R190:R214,"-")</f>
        <v>0</v>
      </c>
      <c r="S188" s="19" t="s">
        <v>4</v>
      </c>
      <c r="T188" s="35"/>
      <c r="U188" s="61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6"/>
      <c r="AG188" s="37">
        <f>COUNTIF(AG190:AG214,"-")</f>
        <v>0</v>
      </c>
      <c r="AH188" s="37">
        <f>COUNTIF(AH190:AH214,"-")</f>
        <v>0</v>
      </c>
    </row>
    <row r="189" spans="1:34" ht="15" hidden="1" customHeight="1" x14ac:dyDescent="0.25">
      <c r="A189" s="60">
        <f t="shared" si="40"/>
        <v>0</v>
      </c>
      <c r="B189" s="110"/>
      <c r="C189" s="19" t="s">
        <v>5</v>
      </c>
      <c r="D189" s="32"/>
      <c r="E189" s="6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4"/>
      <c r="Q189" s="37">
        <f>COUNTIF(Q190:Q214,"-")+COUNTIF(Q190:Q214,"+")</f>
        <v>0</v>
      </c>
      <c r="R189" s="37">
        <f>COUNTIF(R190:R214,"-")+COUNTIF(R190:R214,"+")</f>
        <v>0</v>
      </c>
      <c r="S189" s="19" t="s">
        <v>5</v>
      </c>
      <c r="T189" s="35"/>
      <c r="U189" s="61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6"/>
      <c r="AG189" s="37">
        <f>COUNTIF(AG190:AG214,"-")+COUNTIF(AG190:AG214,"+")</f>
        <v>0</v>
      </c>
      <c r="AH189" s="37">
        <f>COUNTIF(AH190:AH214,"-")+COUNTIF(AH190:AH214,"+")</f>
        <v>0</v>
      </c>
    </row>
    <row r="190" spans="1:34" ht="15" hidden="1" customHeight="1" outlineLevel="1" x14ac:dyDescent="0.25">
      <c r="A190" s="60">
        <f t="shared" si="40"/>
        <v>0</v>
      </c>
      <c r="B190" s="25">
        <f>B188</f>
        <v>0</v>
      </c>
      <c r="C190" s="38"/>
      <c r="D190" s="20"/>
      <c r="E190" s="39"/>
      <c r="F190" s="39"/>
      <c r="G190" s="39"/>
      <c r="H190" s="39"/>
      <c r="I190" s="39"/>
      <c r="J190" s="39"/>
      <c r="K190" s="39"/>
      <c r="L190" s="39"/>
      <c r="M190" s="39"/>
      <c r="N190" s="40"/>
      <c r="O190" s="39"/>
      <c r="P190" s="39"/>
      <c r="Q190" s="67" t="str">
        <f>IF(E190=0,"",IF(E190&gt;=$E$10,"+","-"))</f>
        <v/>
      </c>
      <c r="R190" s="67" t="str">
        <f>IF(C190&gt;0,IF(AND(F190&lt;=$F$10,G190&lt;=$G$10,H190&lt;=$H$10,I190&lt;=$I$10,J190&lt;=$J$10,K190&lt;=$K$10,L190&lt;=$L$10,M190&lt;=$M$10,N190&lt;=$N$10,O190&lt;=$O$10,P190&lt;=$P$10),"+","-"),"")</f>
        <v/>
      </c>
      <c r="S190" s="38"/>
      <c r="T190" s="20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67" t="str">
        <f>IF(U190=0,"",IF(U190&gt;=$U$10,"+","-"))</f>
        <v/>
      </c>
      <c r="AH190" s="67" t="str">
        <f>IF(S190&gt;0,IF(AND(V190&lt;=$V$10,W190&lt;=$W$10,X190&lt;=$X$10,Y190&lt;=$Y$10,Z190&lt;=$Z$10,AA190&lt;=$AA$10,AB190&lt;=$AB$10,AC190&lt;=$AC$10,AD190&lt;=$AD$10,AE190&lt;=$AE$10,AF190&lt;=$AF$10),"+","-"),"")</f>
        <v/>
      </c>
    </row>
    <row r="191" spans="1:34" ht="15" hidden="1" customHeight="1" outlineLevel="1" x14ac:dyDescent="0.25">
      <c r="A191" s="60">
        <f t="shared" si="40"/>
        <v>0</v>
      </c>
      <c r="B191" s="25">
        <f>B190</f>
        <v>0</v>
      </c>
      <c r="C191" s="38"/>
      <c r="D191" s="20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67" t="str">
        <f t="shared" ref="Q191:Q213" si="46">IF(E191=0,"",IF(E191&gt;=$E$10,"+","-"))</f>
        <v/>
      </c>
      <c r="R191" s="67" t="str">
        <f t="shared" ref="R191:R214" si="47">IF(C191&gt;0,IF(AND(F191&lt;=$F$10,G191&lt;=$G$10,H191&lt;=$H$10,I191&lt;=$I$10,J191&lt;=$J$10,K191&lt;=$K$10,L191&lt;=$L$10,M191&lt;=$M$10,N191&lt;=$N$10,O191&lt;=$O$10,P191&lt;=$P$10),"+","-"),"")</f>
        <v/>
      </c>
      <c r="S191" s="38"/>
      <c r="T191" s="20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67" t="str">
        <f t="shared" ref="AG191:AG214" si="48">IF(U191=0,"",IF(U191&gt;=$U$10,"+","-"))</f>
        <v/>
      </c>
      <c r="AH191" s="67" t="str">
        <f t="shared" ref="AH191:AH214" si="49">IF(S191&gt;0,IF(AND(V191&lt;=$V$10,W191&lt;=$W$10,X191&lt;=$X$10,Y191&lt;=$Y$10,Z191&lt;=$Z$10,AA191&lt;=$AA$10,AB191&lt;=$AB$10,AC191&lt;=$AC$10,AD191&lt;=$AD$10,AE191&lt;=$AE$10,AF191&lt;=$AF$10),"+","-"),"")</f>
        <v/>
      </c>
    </row>
    <row r="192" spans="1:34" ht="15" hidden="1" customHeight="1" outlineLevel="1" x14ac:dyDescent="0.25">
      <c r="A192" s="60">
        <f t="shared" si="40"/>
        <v>0</v>
      </c>
      <c r="B192" s="25">
        <f t="shared" ref="B192:B214" si="50">B191</f>
        <v>0</v>
      </c>
      <c r="C192" s="38"/>
      <c r="D192" s="2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67" t="str">
        <f t="shared" si="46"/>
        <v/>
      </c>
      <c r="R192" s="67" t="str">
        <f t="shared" si="47"/>
        <v/>
      </c>
      <c r="S192" s="38"/>
      <c r="T192" s="20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67" t="str">
        <f t="shared" si="48"/>
        <v/>
      </c>
      <c r="AH192" s="67" t="str">
        <f t="shared" si="49"/>
        <v/>
      </c>
    </row>
    <row r="193" spans="1:34" ht="15" hidden="1" customHeight="1" outlineLevel="1" x14ac:dyDescent="0.25">
      <c r="A193" s="60">
        <f t="shared" si="40"/>
        <v>0</v>
      </c>
      <c r="B193" s="25">
        <f t="shared" si="50"/>
        <v>0</v>
      </c>
      <c r="C193" s="38"/>
      <c r="D193" s="2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67" t="str">
        <f t="shared" si="46"/>
        <v/>
      </c>
      <c r="R193" s="67" t="str">
        <f t="shared" si="47"/>
        <v/>
      </c>
      <c r="S193" s="38"/>
      <c r="T193" s="2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67" t="str">
        <f t="shared" si="48"/>
        <v/>
      </c>
      <c r="AH193" s="67" t="str">
        <f t="shared" si="49"/>
        <v/>
      </c>
    </row>
    <row r="194" spans="1:34" ht="15" hidden="1" customHeight="1" outlineLevel="1" x14ac:dyDescent="0.25">
      <c r="A194" s="60">
        <f t="shared" si="40"/>
        <v>0</v>
      </c>
      <c r="B194" s="25">
        <f t="shared" si="50"/>
        <v>0</v>
      </c>
      <c r="C194" s="38"/>
      <c r="D194" s="2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67" t="str">
        <f t="shared" si="46"/>
        <v/>
      </c>
      <c r="R194" s="67" t="str">
        <f t="shared" si="47"/>
        <v/>
      </c>
      <c r="S194" s="38"/>
      <c r="T194" s="20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67" t="str">
        <f t="shared" si="48"/>
        <v/>
      </c>
      <c r="AH194" s="67" t="str">
        <f t="shared" si="49"/>
        <v/>
      </c>
    </row>
    <row r="195" spans="1:34" ht="15" hidden="1" customHeight="1" outlineLevel="1" x14ac:dyDescent="0.25">
      <c r="A195" s="60">
        <f t="shared" si="40"/>
        <v>0</v>
      </c>
      <c r="B195" s="25">
        <f t="shared" si="50"/>
        <v>0</v>
      </c>
      <c r="C195" s="38"/>
      <c r="D195" s="2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67" t="str">
        <f t="shared" si="46"/>
        <v/>
      </c>
      <c r="R195" s="67" t="str">
        <f t="shared" si="47"/>
        <v/>
      </c>
      <c r="S195" s="38"/>
      <c r="T195" s="20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67" t="str">
        <f t="shared" si="48"/>
        <v/>
      </c>
      <c r="AH195" s="67" t="str">
        <f t="shared" si="49"/>
        <v/>
      </c>
    </row>
    <row r="196" spans="1:34" ht="15" hidden="1" customHeight="1" outlineLevel="1" x14ac:dyDescent="0.25">
      <c r="A196" s="60">
        <f t="shared" si="40"/>
        <v>0</v>
      </c>
      <c r="B196" s="25">
        <f t="shared" si="50"/>
        <v>0</v>
      </c>
      <c r="C196" s="38"/>
      <c r="D196" s="20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67" t="str">
        <f t="shared" si="46"/>
        <v/>
      </c>
      <c r="R196" s="67" t="str">
        <f t="shared" si="47"/>
        <v/>
      </c>
      <c r="S196" s="38"/>
      <c r="T196" s="20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67" t="str">
        <f t="shared" si="48"/>
        <v/>
      </c>
      <c r="AH196" s="67" t="str">
        <f t="shared" si="49"/>
        <v/>
      </c>
    </row>
    <row r="197" spans="1:34" ht="15" hidden="1" customHeight="1" outlineLevel="1" x14ac:dyDescent="0.25">
      <c r="A197" s="60">
        <f t="shared" si="40"/>
        <v>0</v>
      </c>
      <c r="B197" s="25">
        <f t="shared" si="50"/>
        <v>0</v>
      </c>
      <c r="C197" s="41"/>
      <c r="D197" s="20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67" t="str">
        <f t="shared" si="46"/>
        <v/>
      </c>
      <c r="R197" s="67" t="str">
        <f t="shared" si="47"/>
        <v/>
      </c>
      <c r="S197" s="41"/>
      <c r="T197" s="20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67" t="str">
        <f t="shared" si="48"/>
        <v/>
      </c>
      <c r="AH197" s="67" t="str">
        <f t="shared" si="49"/>
        <v/>
      </c>
    </row>
    <row r="198" spans="1:34" ht="15" hidden="1" customHeight="1" outlineLevel="1" x14ac:dyDescent="0.25">
      <c r="A198" s="60">
        <f t="shared" si="40"/>
        <v>0</v>
      </c>
      <c r="B198" s="25">
        <f t="shared" si="50"/>
        <v>0</v>
      </c>
      <c r="C198" s="41"/>
      <c r="D198" s="20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67" t="str">
        <f t="shared" si="46"/>
        <v/>
      </c>
      <c r="R198" s="67" t="str">
        <f t="shared" si="47"/>
        <v/>
      </c>
      <c r="S198" s="41"/>
      <c r="T198" s="20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67" t="str">
        <f t="shared" si="48"/>
        <v/>
      </c>
      <c r="AH198" s="67" t="str">
        <f t="shared" si="49"/>
        <v/>
      </c>
    </row>
    <row r="199" spans="1:34" ht="15" hidden="1" customHeight="1" outlineLevel="1" x14ac:dyDescent="0.25">
      <c r="A199" s="60">
        <f t="shared" si="40"/>
        <v>0</v>
      </c>
      <c r="B199" s="25">
        <f t="shared" si="50"/>
        <v>0</v>
      </c>
      <c r="C199" s="41"/>
      <c r="D199" s="20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67" t="str">
        <f t="shared" si="46"/>
        <v/>
      </c>
      <c r="R199" s="67" t="str">
        <f t="shared" si="47"/>
        <v/>
      </c>
      <c r="S199" s="41"/>
      <c r="T199" s="20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67" t="str">
        <f t="shared" si="48"/>
        <v/>
      </c>
      <c r="AH199" s="67" t="str">
        <f t="shared" si="49"/>
        <v/>
      </c>
    </row>
    <row r="200" spans="1:34" ht="15" hidden="1" customHeight="1" outlineLevel="1" x14ac:dyDescent="0.25">
      <c r="A200" s="60">
        <f t="shared" si="40"/>
        <v>0</v>
      </c>
      <c r="B200" s="25">
        <f t="shared" si="50"/>
        <v>0</v>
      </c>
      <c r="C200" s="41"/>
      <c r="D200" s="2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67" t="str">
        <f t="shared" si="46"/>
        <v/>
      </c>
      <c r="R200" s="67" t="str">
        <f t="shared" si="47"/>
        <v/>
      </c>
      <c r="S200" s="41"/>
      <c r="T200" s="20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67" t="str">
        <f t="shared" si="48"/>
        <v/>
      </c>
      <c r="AH200" s="67" t="str">
        <f t="shared" si="49"/>
        <v/>
      </c>
    </row>
    <row r="201" spans="1:34" ht="15" hidden="1" customHeight="1" outlineLevel="1" x14ac:dyDescent="0.25">
      <c r="A201" s="60">
        <f t="shared" si="40"/>
        <v>0</v>
      </c>
      <c r="B201" s="25">
        <f t="shared" si="50"/>
        <v>0</v>
      </c>
      <c r="C201" s="41"/>
      <c r="D201" s="20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67" t="str">
        <f t="shared" si="46"/>
        <v/>
      </c>
      <c r="R201" s="67" t="str">
        <f t="shared" si="47"/>
        <v/>
      </c>
      <c r="S201" s="41"/>
      <c r="T201" s="20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67" t="str">
        <f t="shared" si="48"/>
        <v/>
      </c>
      <c r="AH201" s="67" t="str">
        <f t="shared" si="49"/>
        <v/>
      </c>
    </row>
    <row r="202" spans="1:34" ht="15" hidden="1" customHeight="1" outlineLevel="1" x14ac:dyDescent="0.25">
      <c r="A202" s="60">
        <f t="shared" si="40"/>
        <v>0</v>
      </c>
      <c r="B202" s="25">
        <f t="shared" si="50"/>
        <v>0</v>
      </c>
      <c r="C202" s="41"/>
      <c r="D202" s="20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67" t="str">
        <f t="shared" si="46"/>
        <v/>
      </c>
      <c r="R202" s="67" t="str">
        <f t="shared" si="47"/>
        <v/>
      </c>
      <c r="S202" s="41"/>
      <c r="T202" s="20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67" t="str">
        <f t="shared" si="48"/>
        <v/>
      </c>
      <c r="AH202" s="67" t="str">
        <f t="shared" si="49"/>
        <v/>
      </c>
    </row>
    <row r="203" spans="1:34" ht="15" hidden="1" customHeight="1" outlineLevel="1" x14ac:dyDescent="0.25">
      <c r="A203" s="60">
        <f t="shared" si="40"/>
        <v>0</v>
      </c>
      <c r="B203" s="25">
        <f t="shared" si="50"/>
        <v>0</v>
      </c>
      <c r="C203" s="41"/>
      <c r="D203" s="2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67" t="str">
        <f t="shared" si="46"/>
        <v/>
      </c>
      <c r="R203" s="67" t="str">
        <f t="shared" si="47"/>
        <v/>
      </c>
      <c r="S203" s="41"/>
      <c r="T203" s="20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67" t="str">
        <f t="shared" si="48"/>
        <v/>
      </c>
      <c r="AH203" s="67" t="str">
        <f t="shared" si="49"/>
        <v/>
      </c>
    </row>
    <row r="204" spans="1:34" ht="15" hidden="1" customHeight="1" outlineLevel="1" x14ac:dyDescent="0.25">
      <c r="A204" s="60">
        <f t="shared" si="40"/>
        <v>0</v>
      </c>
      <c r="B204" s="25">
        <f t="shared" si="50"/>
        <v>0</v>
      </c>
      <c r="C204" s="41"/>
      <c r="D204" s="20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67" t="str">
        <f t="shared" si="46"/>
        <v/>
      </c>
      <c r="R204" s="67" t="str">
        <f t="shared" si="47"/>
        <v/>
      </c>
      <c r="S204" s="41"/>
      <c r="T204" s="20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67" t="str">
        <f t="shared" si="48"/>
        <v/>
      </c>
      <c r="AH204" s="67" t="str">
        <f t="shared" si="49"/>
        <v/>
      </c>
    </row>
    <row r="205" spans="1:34" ht="15" hidden="1" customHeight="1" outlineLevel="1" x14ac:dyDescent="0.25">
      <c r="A205" s="60">
        <f t="shared" si="40"/>
        <v>0</v>
      </c>
      <c r="B205" s="25">
        <f t="shared" si="50"/>
        <v>0</v>
      </c>
      <c r="C205" s="41"/>
      <c r="D205" s="2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67" t="str">
        <f t="shared" si="46"/>
        <v/>
      </c>
      <c r="R205" s="67" t="str">
        <f t="shared" si="47"/>
        <v/>
      </c>
      <c r="S205" s="41"/>
      <c r="T205" s="20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67" t="str">
        <f t="shared" si="48"/>
        <v/>
      </c>
      <c r="AH205" s="67" t="str">
        <f t="shared" si="49"/>
        <v/>
      </c>
    </row>
    <row r="206" spans="1:34" ht="15" hidden="1" customHeight="1" outlineLevel="1" x14ac:dyDescent="0.25">
      <c r="A206" s="60">
        <f t="shared" si="40"/>
        <v>0</v>
      </c>
      <c r="B206" s="25">
        <f t="shared" si="50"/>
        <v>0</v>
      </c>
      <c r="C206" s="41"/>
      <c r="D206" s="20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67" t="str">
        <f t="shared" si="46"/>
        <v/>
      </c>
      <c r="R206" s="67" t="str">
        <f t="shared" si="47"/>
        <v/>
      </c>
      <c r="S206" s="41"/>
      <c r="T206" s="20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67" t="str">
        <f t="shared" si="48"/>
        <v/>
      </c>
      <c r="AH206" s="67" t="str">
        <f t="shared" si="49"/>
        <v/>
      </c>
    </row>
    <row r="207" spans="1:34" ht="15" hidden="1" customHeight="1" outlineLevel="1" x14ac:dyDescent="0.25">
      <c r="A207" s="60">
        <f t="shared" si="40"/>
        <v>0</v>
      </c>
      <c r="B207" s="25">
        <f t="shared" si="50"/>
        <v>0</v>
      </c>
      <c r="C207" s="41"/>
      <c r="D207" s="20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67" t="str">
        <f t="shared" si="46"/>
        <v/>
      </c>
      <c r="R207" s="67" t="str">
        <f t="shared" si="47"/>
        <v/>
      </c>
      <c r="S207" s="41"/>
      <c r="T207" s="20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67" t="str">
        <f t="shared" si="48"/>
        <v/>
      </c>
      <c r="AH207" s="67" t="str">
        <f t="shared" si="49"/>
        <v/>
      </c>
    </row>
    <row r="208" spans="1:34" ht="15" hidden="1" customHeight="1" outlineLevel="1" x14ac:dyDescent="0.25">
      <c r="A208" s="60">
        <f t="shared" si="40"/>
        <v>0</v>
      </c>
      <c r="B208" s="25">
        <f t="shared" si="50"/>
        <v>0</v>
      </c>
      <c r="C208" s="41"/>
      <c r="D208" s="20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67" t="str">
        <f t="shared" si="46"/>
        <v/>
      </c>
      <c r="R208" s="67" t="str">
        <f t="shared" si="47"/>
        <v/>
      </c>
      <c r="S208" s="41"/>
      <c r="T208" s="20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67" t="str">
        <f t="shared" si="48"/>
        <v/>
      </c>
      <c r="AH208" s="67" t="str">
        <f t="shared" si="49"/>
        <v/>
      </c>
    </row>
    <row r="209" spans="1:34" ht="15" hidden="1" customHeight="1" outlineLevel="1" x14ac:dyDescent="0.25">
      <c r="A209" s="60">
        <f t="shared" si="40"/>
        <v>0</v>
      </c>
      <c r="B209" s="25">
        <f t="shared" si="50"/>
        <v>0</v>
      </c>
      <c r="C209" s="41"/>
      <c r="D209" s="20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67" t="str">
        <f t="shared" si="46"/>
        <v/>
      </c>
      <c r="R209" s="67" t="str">
        <f t="shared" si="47"/>
        <v/>
      </c>
      <c r="S209" s="41"/>
      <c r="T209" s="20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67" t="str">
        <f t="shared" si="48"/>
        <v/>
      </c>
      <c r="AH209" s="67" t="str">
        <f t="shared" si="49"/>
        <v/>
      </c>
    </row>
    <row r="210" spans="1:34" ht="15" hidden="1" customHeight="1" outlineLevel="1" x14ac:dyDescent="0.25">
      <c r="A210" s="60">
        <f t="shared" si="40"/>
        <v>0</v>
      </c>
      <c r="B210" s="25">
        <f t="shared" si="50"/>
        <v>0</v>
      </c>
      <c r="C210" s="41"/>
      <c r="D210" s="20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67" t="str">
        <f t="shared" si="46"/>
        <v/>
      </c>
      <c r="R210" s="67" t="str">
        <f t="shared" si="47"/>
        <v/>
      </c>
      <c r="S210" s="41"/>
      <c r="T210" s="20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67" t="str">
        <f t="shared" si="48"/>
        <v/>
      </c>
      <c r="AH210" s="67" t="str">
        <f t="shared" si="49"/>
        <v/>
      </c>
    </row>
    <row r="211" spans="1:34" ht="15" hidden="1" customHeight="1" outlineLevel="1" x14ac:dyDescent="0.25">
      <c r="A211" s="60">
        <f t="shared" si="40"/>
        <v>0</v>
      </c>
      <c r="B211" s="25">
        <f t="shared" si="50"/>
        <v>0</v>
      </c>
      <c r="C211" s="41"/>
      <c r="D211" s="2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67" t="str">
        <f t="shared" si="46"/>
        <v/>
      </c>
      <c r="R211" s="67" t="str">
        <f t="shared" si="47"/>
        <v/>
      </c>
      <c r="S211" s="41"/>
      <c r="T211" s="20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67" t="str">
        <f t="shared" si="48"/>
        <v/>
      </c>
      <c r="AH211" s="67" t="str">
        <f t="shared" si="49"/>
        <v/>
      </c>
    </row>
    <row r="212" spans="1:34" ht="15" hidden="1" customHeight="1" outlineLevel="1" x14ac:dyDescent="0.25">
      <c r="A212" s="60">
        <f t="shared" ref="A212:A275" si="51">IF((SUM(D212:R212)+SUM(S212:AH212))=0,0,1)</f>
        <v>0</v>
      </c>
      <c r="B212" s="25">
        <f t="shared" si="50"/>
        <v>0</v>
      </c>
      <c r="C212" s="41"/>
      <c r="D212" s="2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67" t="str">
        <f t="shared" si="46"/>
        <v/>
      </c>
      <c r="R212" s="67" t="str">
        <f t="shared" si="47"/>
        <v/>
      </c>
      <c r="S212" s="41"/>
      <c r="T212" s="20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67" t="str">
        <f t="shared" si="48"/>
        <v/>
      </c>
      <c r="AH212" s="67" t="str">
        <f t="shared" si="49"/>
        <v/>
      </c>
    </row>
    <row r="213" spans="1:34" ht="15" hidden="1" customHeight="1" outlineLevel="1" x14ac:dyDescent="0.25">
      <c r="A213" s="60">
        <f t="shared" si="51"/>
        <v>0</v>
      </c>
      <c r="B213" s="25">
        <f t="shared" si="50"/>
        <v>0</v>
      </c>
      <c r="C213" s="41"/>
      <c r="D213" s="2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67" t="str">
        <f t="shared" si="46"/>
        <v/>
      </c>
      <c r="R213" s="67" t="str">
        <f t="shared" si="47"/>
        <v/>
      </c>
      <c r="S213" s="41"/>
      <c r="T213" s="20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67" t="str">
        <f t="shared" si="48"/>
        <v/>
      </c>
      <c r="AH213" s="67" t="str">
        <f t="shared" si="49"/>
        <v/>
      </c>
    </row>
    <row r="214" spans="1:34" ht="15" hidden="1" customHeight="1" outlineLevel="1" x14ac:dyDescent="0.25">
      <c r="A214" s="60">
        <f t="shared" si="51"/>
        <v>0</v>
      </c>
      <c r="B214" s="25">
        <f t="shared" si="50"/>
        <v>0</v>
      </c>
      <c r="C214" s="41"/>
      <c r="D214" s="2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67" t="str">
        <f>IF(C214=0,"",IF(E214&gt;=$E$10,"+","-"))</f>
        <v/>
      </c>
      <c r="R214" s="67" t="str">
        <f t="shared" si="47"/>
        <v/>
      </c>
      <c r="S214" s="41"/>
      <c r="T214" s="20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67" t="str">
        <f t="shared" si="48"/>
        <v/>
      </c>
      <c r="AH214" s="67" t="str">
        <f t="shared" si="49"/>
        <v/>
      </c>
    </row>
    <row r="215" spans="1:34" ht="15" hidden="1" customHeight="1" x14ac:dyDescent="0.25">
      <c r="A215" s="60">
        <f t="shared" si="51"/>
        <v>0</v>
      </c>
      <c r="B215" s="109"/>
      <c r="C215" s="19" t="s">
        <v>4</v>
      </c>
      <c r="D215" s="32"/>
      <c r="E215" s="6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4"/>
      <c r="Q215" s="37">
        <f>COUNTIF(Q217:Q241,"-")</f>
        <v>0</v>
      </c>
      <c r="R215" s="37">
        <f>COUNTIF(R217:R241,"-")</f>
        <v>0</v>
      </c>
      <c r="S215" s="19" t="s">
        <v>4</v>
      </c>
      <c r="T215" s="35"/>
      <c r="U215" s="61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6"/>
      <c r="AG215" s="37">
        <f>COUNTIF(AG217:AG241,"-")</f>
        <v>0</v>
      </c>
      <c r="AH215" s="37">
        <f>COUNTIF(AH217:AH241,"-")</f>
        <v>0</v>
      </c>
    </row>
    <row r="216" spans="1:34" ht="15" hidden="1" customHeight="1" x14ac:dyDescent="0.25">
      <c r="A216" s="60">
        <f t="shared" si="51"/>
        <v>0</v>
      </c>
      <c r="B216" s="110"/>
      <c r="C216" s="19" t="s">
        <v>5</v>
      </c>
      <c r="D216" s="32"/>
      <c r="E216" s="6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4"/>
      <c r="Q216" s="37">
        <f>COUNTIF(Q217:Q241,"-")+COUNTIF(Q217:Q241,"+")</f>
        <v>0</v>
      </c>
      <c r="R216" s="37">
        <f>COUNTIF(R217:R241,"-")+COUNTIF(R217:R241,"+")</f>
        <v>0</v>
      </c>
      <c r="S216" s="19" t="s">
        <v>5</v>
      </c>
      <c r="T216" s="35"/>
      <c r="U216" s="61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6"/>
      <c r="AG216" s="37">
        <f>COUNTIF(AG217:AG241,"-")+COUNTIF(AG217:AG241,"+")</f>
        <v>0</v>
      </c>
      <c r="AH216" s="37">
        <f>COUNTIF(AH217:AH241,"-")+COUNTIF(AH217:AH241,"+")</f>
        <v>0</v>
      </c>
    </row>
    <row r="217" spans="1:34" ht="15" hidden="1" customHeight="1" outlineLevel="1" x14ac:dyDescent="0.25">
      <c r="A217" s="60">
        <f t="shared" si="51"/>
        <v>0</v>
      </c>
      <c r="B217" s="25">
        <f>B215</f>
        <v>0</v>
      </c>
      <c r="C217" s="38"/>
      <c r="D217" s="20"/>
      <c r="E217" s="39"/>
      <c r="F217" s="39"/>
      <c r="G217" s="39"/>
      <c r="H217" s="39"/>
      <c r="I217" s="39"/>
      <c r="J217" s="39"/>
      <c r="K217" s="39"/>
      <c r="L217" s="39"/>
      <c r="M217" s="39"/>
      <c r="N217" s="40"/>
      <c r="O217" s="39"/>
      <c r="P217" s="39"/>
      <c r="Q217" s="67" t="str">
        <f>IF(E217=0,"",IF(E217&gt;=$E$10,"+","-"))</f>
        <v/>
      </c>
      <c r="R217" s="67" t="str">
        <f>IF(C217&gt;0,IF(AND(F217&lt;=$F$10,G217&lt;=$G$10,H217&lt;=$H$10,I217&lt;=$I$10,J217&lt;=$J$10,K217&lt;=$K$10,L217&lt;=$L$10,M217&lt;=$M$10,N217&lt;=$N$10,O217&lt;=$O$10,P217&lt;=$P$10),"+","-"),"")</f>
        <v/>
      </c>
      <c r="S217" s="38"/>
      <c r="T217" s="20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67" t="str">
        <f>IF(U217=0,"",IF(U217&gt;=$U$10,"+","-"))</f>
        <v/>
      </c>
      <c r="AH217" s="67" t="str">
        <f>IF(S217&gt;0,IF(AND(V217&lt;=$V$10,W217&lt;=$W$10,X217&lt;=$X$10,Y217&lt;=$Y$10,Z217&lt;=$Z$10,AA217&lt;=$AA$10,AB217&lt;=$AB$10,AC217&lt;=$AC$10,AD217&lt;=$AD$10,AE217&lt;=$AE$10,AF217&lt;=$AF$10),"+","-"),"")</f>
        <v/>
      </c>
    </row>
    <row r="218" spans="1:34" ht="15" hidden="1" customHeight="1" outlineLevel="1" x14ac:dyDescent="0.25">
      <c r="A218" s="60">
        <f t="shared" si="51"/>
        <v>0</v>
      </c>
      <c r="B218" s="25">
        <f>B217</f>
        <v>0</v>
      </c>
      <c r="C218" s="38"/>
      <c r="D218" s="2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67" t="str">
        <f t="shared" ref="Q218:Q240" si="52">IF(E218=0,"",IF(E218&gt;=$E$10,"+","-"))</f>
        <v/>
      </c>
      <c r="R218" s="67" t="str">
        <f t="shared" ref="R218:R241" si="53">IF(C218&gt;0,IF(AND(F218&lt;=$F$10,G218&lt;=$G$10,H218&lt;=$H$10,I218&lt;=$I$10,J218&lt;=$J$10,K218&lt;=$K$10,L218&lt;=$L$10,M218&lt;=$M$10,N218&lt;=$N$10,O218&lt;=$O$10,P218&lt;=$P$10),"+","-"),"")</f>
        <v/>
      </c>
      <c r="S218" s="38"/>
      <c r="T218" s="20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67" t="str">
        <f t="shared" ref="AG218:AG241" si="54">IF(U218=0,"",IF(U218&gt;=$U$10,"+","-"))</f>
        <v/>
      </c>
      <c r="AH218" s="67" t="str">
        <f t="shared" ref="AH218:AH241" si="55">IF(S218&gt;0,IF(AND(V218&lt;=$V$10,W218&lt;=$W$10,X218&lt;=$X$10,Y218&lt;=$Y$10,Z218&lt;=$Z$10,AA218&lt;=$AA$10,AB218&lt;=$AB$10,AC218&lt;=$AC$10,AD218&lt;=$AD$10,AE218&lt;=$AE$10,AF218&lt;=$AF$10),"+","-"),"")</f>
        <v/>
      </c>
    </row>
    <row r="219" spans="1:34" ht="15" hidden="1" customHeight="1" outlineLevel="1" x14ac:dyDescent="0.25">
      <c r="A219" s="60">
        <f t="shared" si="51"/>
        <v>0</v>
      </c>
      <c r="B219" s="25">
        <f t="shared" ref="B219:B241" si="56">B218</f>
        <v>0</v>
      </c>
      <c r="C219" s="38"/>
      <c r="D219" s="20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67" t="str">
        <f t="shared" si="52"/>
        <v/>
      </c>
      <c r="R219" s="67" t="str">
        <f t="shared" si="53"/>
        <v/>
      </c>
      <c r="S219" s="38"/>
      <c r="T219" s="20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67" t="str">
        <f t="shared" si="54"/>
        <v/>
      </c>
      <c r="AH219" s="67" t="str">
        <f t="shared" si="55"/>
        <v/>
      </c>
    </row>
    <row r="220" spans="1:34" ht="15" hidden="1" customHeight="1" outlineLevel="1" x14ac:dyDescent="0.25">
      <c r="A220" s="60">
        <f t="shared" si="51"/>
        <v>0</v>
      </c>
      <c r="B220" s="25">
        <f t="shared" si="56"/>
        <v>0</v>
      </c>
      <c r="C220" s="38"/>
      <c r="D220" s="2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67" t="str">
        <f t="shared" si="52"/>
        <v/>
      </c>
      <c r="R220" s="67" t="str">
        <f t="shared" si="53"/>
        <v/>
      </c>
      <c r="S220" s="38"/>
      <c r="T220" s="20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67" t="str">
        <f t="shared" si="54"/>
        <v/>
      </c>
      <c r="AH220" s="67" t="str">
        <f t="shared" si="55"/>
        <v/>
      </c>
    </row>
    <row r="221" spans="1:34" ht="15" hidden="1" customHeight="1" outlineLevel="1" x14ac:dyDescent="0.25">
      <c r="A221" s="60">
        <f t="shared" si="51"/>
        <v>0</v>
      </c>
      <c r="B221" s="25">
        <f t="shared" si="56"/>
        <v>0</v>
      </c>
      <c r="C221" s="38"/>
      <c r="D221" s="20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67" t="str">
        <f t="shared" si="52"/>
        <v/>
      </c>
      <c r="R221" s="67" t="str">
        <f t="shared" si="53"/>
        <v/>
      </c>
      <c r="S221" s="38"/>
      <c r="T221" s="20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67" t="str">
        <f t="shared" si="54"/>
        <v/>
      </c>
      <c r="AH221" s="67" t="str">
        <f t="shared" si="55"/>
        <v/>
      </c>
    </row>
    <row r="222" spans="1:34" ht="15" hidden="1" customHeight="1" outlineLevel="1" x14ac:dyDescent="0.25">
      <c r="A222" s="60">
        <f t="shared" si="51"/>
        <v>0</v>
      </c>
      <c r="B222" s="25">
        <f t="shared" si="56"/>
        <v>0</v>
      </c>
      <c r="C222" s="38"/>
      <c r="D222" s="20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67" t="str">
        <f t="shared" si="52"/>
        <v/>
      </c>
      <c r="R222" s="67" t="str">
        <f t="shared" si="53"/>
        <v/>
      </c>
      <c r="S222" s="38"/>
      <c r="T222" s="20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67" t="str">
        <f t="shared" si="54"/>
        <v/>
      </c>
      <c r="AH222" s="67" t="str">
        <f t="shared" si="55"/>
        <v/>
      </c>
    </row>
    <row r="223" spans="1:34" ht="15" hidden="1" customHeight="1" outlineLevel="1" x14ac:dyDescent="0.25">
      <c r="A223" s="60">
        <f t="shared" si="51"/>
        <v>0</v>
      </c>
      <c r="B223" s="25">
        <f t="shared" si="56"/>
        <v>0</v>
      </c>
      <c r="C223" s="38"/>
      <c r="D223" s="20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67" t="str">
        <f t="shared" si="52"/>
        <v/>
      </c>
      <c r="R223" s="67" t="str">
        <f t="shared" si="53"/>
        <v/>
      </c>
      <c r="S223" s="38"/>
      <c r="T223" s="20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67" t="str">
        <f t="shared" si="54"/>
        <v/>
      </c>
      <c r="AH223" s="67" t="str">
        <f t="shared" si="55"/>
        <v/>
      </c>
    </row>
    <row r="224" spans="1:34" ht="15" hidden="1" customHeight="1" outlineLevel="1" x14ac:dyDescent="0.25">
      <c r="A224" s="60">
        <f t="shared" si="51"/>
        <v>0</v>
      </c>
      <c r="B224" s="25">
        <f t="shared" si="56"/>
        <v>0</v>
      </c>
      <c r="C224" s="41"/>
      <c r="D224" s="20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67" t="str">
        <f t="shared" si="52"/>
        <v/>
      </c>
      <c r="R224" s="67" t="str">
        <f t="shared" si="53"/>
        <v/>
      </c>
      <c r="S224" s="41"/>
      <c r="T224" s="20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67" t="str">
        <f t="shared" si="54"/>
        <v/>
      </c>
      <c r="AH224" s="67" t="str">
        <f t="shared" si="55"/>
        <v/>
      </c>
    </row>
    <row r="225" spans="1:34" ht="15" hidden="1" customHeight="1" outlineLevel="1" x14ac:dyDescent="0.25">
      <c r="A225" s="60">
        <f t="shared" si="51"/>
        <v>0</v>
      </c>
      <c r="B225" s="25">
        <f t="shared" si="56"/>
        <v>0</v>
      </c>
      <c r="C225" s="41"/>
      <c r="D225" s="20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67" t="str">
        <f t="shared" si="52"/>
        <v/>
      </c>
      <c r="R225" s="67" t="str">
        <f t="shared" si="53"/>
        <v/>
      </c>
      <c r="S225" s="41"/>
      <c r="T225" s="20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67" t="str">
        <f t="shared" si="54"/>
        <v/>
      </c>
      <c r="AH225" s="67" t="str">
        <f t="shared" si="55"/>
        <v/>
      </c>
    </row>
    <row r="226" spans="1:34" ht="15" hidden="1" customHeight="1" outlineLevel="1" x14ac:dyDescent="0.25">
      <c r="A226" s="60">
        <f t="shared" si="51"/>
        <v>0</v>
      </c>
      <c r="B226" s="25">
        <f t="shared" si="56"/>
        <v>0</v>
      </c>
      <c r="C226" s="41"/>
      <c r="D226" s="20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67" t="str">
        <f t="shared" si="52"/>
        <v/>
      </c>
      <c r="R226" s="67" t="str">
        <f t="shared" si="53"/>
        <v/>
      </c>
      <c r="S226" s="41"/>
      <c r="T226" s="20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67" t="str">
        <f t="shared" si="54"/>
        <v/>
      </c>
      <c r="AH226" s="67" t="str">
        <f t="shared" si="55"/>
        <v/>
      </c>
    </row>
    <row r="227" spans="1:34" ht="15" hidden="1" customHeight="1" outlineLevel="1" x14ac:dyDescent="0.25">
      <c r="A227" s="60">
        <f t="shared" si="51"/>
        <v>0</v>
      </c>
      <c r="B227" s="25">
        <f t="shared" si="56"/>
        <v>0</v>
      </c>
      <c r="C227" s="41"/>
      <c r="D227" s="20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67" t="str">
        <f t="shared" si="52"/>
        <v/>
      </c>
      <c r="R227" s="67" t="str">
        <f t="shared" si="53"/>
        <v/>
      </c>
      <c r="S227" s="41"/>
      <c r="T227" s="20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67" t="str">
        <f t="shared" si="54"/>
        <v/>
      </c>
      <c r="AH227" s="67" t="str">
        <f t="shared" si="55"/>
        <v/>
      </c>
    </row>
    <row r="228" spans="1:34" ht="15" hidden="1" customHeight="1" outlineLevel="1" x14ac:dyDescent="0.25">
      <c r="A228" s="60">
        <f t="shared" si="51"/>
        <v>0</v>
      </c>
      <c r="B228" s="25">
        <f t="shared" si="56"/>
        <v>0</v>
      </c>
      <c r="C228" s="41"/>
      <c r="D228" s="20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67" t="str">
        <f t="shared" si="52"/>
        <v/>
      </c>
      <c r="R228" s="67" t="str">
        <f t="shared" si="53"/>
        <v/>
      </c>
      <c r="S228" s="41"/>
      <c r="T228" s="20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67" t="str">
        <f t="shared" si="54"/>
        <v/>
      </c>
      <c r="AH228" s="67" t="str">
        <f t="shared" si="55"/>
        <v/>
      </c>
    </row>
    <row r="229" spans="1:34" ht="15" hidden="1" customHeight="1" outlineLevel="1" x14ac:dyDescent="0.25">
      <c r="A229" s="60">
        <f t="shared" si="51"/>
        <v>0</v>
      </c>
      <c r="B229" s="25">
        <f t="shared" si="56"/>
        <v>0</v>
      </c>
      <c r="C229" s="41"/>
      <c r="D229" s="20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67" t="str">
        <f t="shared" si="52"/>
        <v/>
      </c>
      <c r="R229" s="67" t="str">
        <f t="shared" si="53"/>
        <v/>
      </c>
      <c r="S229" s="41"/>
      <c r="T229" s="20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67" t="str">
        <f t="shared" si="54"/>
        <v/>
      </c>
      <c r="AH229" s="67" t="str">
        <f t="shared" si="55"/>
        <v/>
      </c>
    </row>
    <row r="230" spans="1:34" ht="15" hidden="1" customHeight="1" outlineLevel="1" x14ac:dyDescent="0.25">
      <c r="A230" s="60">
        <f t="shared" si="51"/>
        <v>0</v>
      </c>
      <c r="B230" s="25">
        <f t="shared" si="56"/>
        <v>0</v>
      </c>
      <c r="C230" s="41"/>
      <c r="D230" s="20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67" t="str">
        <f t="shared" si="52"/>
        <v/>
      </c>
      <c r="R230" s="67" t="str">
        <f t="shared" si="53"/>
        <v/>
      </c>
      <c r="S230" s="41"/>
      <c r="T230" s="20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67" t="str">
        <f t="shared" si="54"/>
        <v/>
      </c>
      <c r="AH230" s="67" t="str">
        <f t="shared" si="55"/>
        <v/>
      </c>
    </row>
    <row r="231" spans="1:34" ht="15" hidden="1" customHeight="1" outlineLevel="1" x14ac:dyDescent="0.25">
      <c r="A231" s="60">
        <f t="shared" si="51"/>
        <v>0</v>
      </c>
      <c r="B231" s="25">
        <f t="shared" si="56"/>
        <v>0</v>
      </c>
      <c r="C231" s="41"/>
      <c r="D231" s="20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67" t="str">
        <f t="shared" si="52"/>
        <v/>
      </c>
      <c r="R231" s="67" t="str">
        <f t="shared" si="53"/>
        <v/>
      </c>
      <c r="S231" s="41"/>
      <c r="T231" s="20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67" t="str">
        <f t="shared" si="54"/>
        <v/>
      </c>
      <c r="AH231" s="67" t="str">
        <f t="shared" si="55"/>
        <v/>
      </c>
    </row>
    <row r="232" spans="1:34" ht="15" hidden="1" customHeight="1" outlineLevel="1" x14ac:dyDescent="0.25">
      <c r="A232" s="60">
        <f t="shared" si="51"/>
        <v>0</v>
      </c>
      <c r="B232" s="25">
        <f t="shared" si="56"/>
        <v>0</v>
      </c>
      <c r="C232" s="41"/>
      <c r="D232" s="2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67" t="str">
        <f t="shared" si="52"/>
        <v/>
      </c>
      <c r="R232" s="67" t="str">
        <f t="shared" si="53"/>
        <v/>
      </c>
      <c r="S232" s="41"/>
      <c r="T232" s="20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67" t="str">
        <f t="shared" si="54"/>
        <v/>
      </c>
      <c r="AH232" s="67" t="str">
        <f t="shared" si="55"/>
        <v/>
      </c>
    </row>
    <row r="233" spans="1:34" ht="15" hidden="1" customHeight="1" outlineLevel="1" x14ac:dyDescent="0.25">
      <c r="A233" s="60">
        <f t="shared" si="51"/>
        <v>0</v>
      </c>
      <c r="B233" s="25">
        <f t="shared" si="56"/>
        <v>0</v>
      </c>
      <c r="C233" s="41"/>
      <c r="D233" s="2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67" t="str">
        <f t="shared" si="52"/>
        <v/>
      </c>
      <c r="R233" s="67" t="str">
        <f t="shared" si="53"/>
        <v/>
      </c>
      <c r="S233" s="41"/>
      <c r="T233" s="20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67" t="str">
        <f t="shared" si="54"/>
        <v/>
      </c>
      <c r="AH233" s="67" t="str">
        <f t="shared" si="55"/>
        <v/>
      </c>
    </row>
    <row r="234" spans="1:34" ht="15" hidden="1" customHeight="1" outlineLevel="1" x14ac:dyDescent="0.25">
      <c r="A234" s="60">
        <f t="shared" si="51"/>
        <v>0</v>
      </c>
      <c r="B234" s="25">
        <f t="shared" si="56"/>
        <v>0</v>
      </c>
      <c r="C234" s="41"/>
      <c r="D234" s="20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67" t="str">
        <f t="shared" si="52"/>
        <v/>
      </c>
      <c r="R234" s="67" t="str">
        <f t="shared" si="53"/>
        <v/>
      </c>
      <c r="S234" s="41"/>
      <c r="T234" s="20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67" t="str">
        <f t="shared" si="54"/>
        <v/>
      </c>
      <c r="AH234" s="67" t="str">
        <f t="shared" si="55"/>
        <v/>
      </c>
    </row>
    <row r="235" spans="1:34" ht="15" hidden="1" customHeight="1" outlineLevel="1" x14ac:dyDescent="0.25">
      <c r="A235" s="60">
        <f t="shared" si="51"/>
        <v>0</v>
      </c>
      <c r="B235" s="25">
        <f t="shared" si="56"/>
        <v>0</v>
      </c>
      <c r="C235" s="41"/>
      <c r="D235" s="2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67" t="str">
        <f t="shared" si="52"/>
        <v/>
      </c>
      <c r="R235" s="67" t="str">
        <f t="shared" si="53"/>
        <v/>
      </c>
      <c r="S235" s="41"/>
      <c r="T235" s="20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67" t="str">
        <f t="shared" si="54"/>
        <v/>
      </c>
      <c r="AH235" s="67" t="str">
        <f t="shared" si="55"/>
        <v/>
      </c>
    </row>
    <row r="236" spans="1:34" ht="15" hidden="1" customHeight="1" outlineLevel="1" x14ac:dyDescent="0.25">
      <c r="A236" s="60">
        <f t="shared" si="51"/>
        <v>0</v>
      </c>
      <c r="B236" s="25">
        <f t="shared" si="56"/>
        <v>0</v>
      </c>
      <c r="C236" s="41"/>
      <c r="D236" s="20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67" t="str">
        <f t="shared" si="52"/>
        <v/>
      </c>
      <c r="R236" s="67" t="str">
        <f t="shared" si="53"/>
        <v/>
      </c>
      <c r="S236" s="41"/>
      <c r="T236" s="20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67" t="str">
        <f t="shared" si="54"/>
        <v/>
      </c>
      <c r="AH236" s="67" t="str">
        <f t="shared" si="55"/>
        <v/>
      </c>
    </row>
    <row r="237" spans="1:34" ht="15" hidden="1" customHeight="1" outlineLevel="1" x14ac:dyDescent="0.25">
      <c r="A237" s="60">
        <f t="shared" si="51"/>
        <v>0</v>
      </c>
      <c r="B237" s="25">
        <f t="shared" si="56"/>
        <v>0</v>
      </c>
      <c r="C237" s="41"/>
      <c r="D237" s="2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67" t="str">
        <f t="shared" si="52"/>
        <v/>
      </c>
      <c r="R237" s="67" t="str">
        <f t="shared" si="53"/>
        <v/>
      </c>
      <c r="S237" s="41"/>
      <c r="T237" s="20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67" t="str">
        <f t="shared" si="54"/>
        <v/>
      </c>
      <c r="AH237" s="67" t="str">
        <f t="shared" si="55"/>
        <v/>
      </c>
    </row>
    <row r="238" spans="1:34" ht="15" hidden="1" customHeight="1" outlineLevel="1" x14ac:dyDescent="0.25">
      <c r="A238" s="60">
        <f t="shared" si="51"/>
        <v>0</v>
      </c>
      <c r="B238" s="25">
        <f t="shared" si="56"/>
        <v>0</v>
      </c>
      <c r="C238" s="41"/>
      <c r="D238" s="20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67" t="str">
        <f t="shared" si="52"/>
        <v/>
      </c>
      <c r="R238" s="67" t="str">
        <f t="shared" si="53"/>
        <v/>
      </c>
      <c r="S238" s="41"/>
      <c r="T238" s="20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67" t="str">
        <f t="shared" si="54"/>
        <v/>
      </c>
      <c r="AH238" s="67" t="str">
        <f t="shared" si="55"/>
        <v/>
      </c>
    </row>
    <row r="239" spans="1:34" ht="15" hidden="1" customHeight="1" outlineLevel="1" x14ac:dyDescent="0.25">
      <c r="A239" s="60">
        <f t="shared" si="51"/>
        <v>0</v>
      </c>
      <c r="B239" s="25">
        <f t="shared" si="56"/>
        <v>0</v>
      </c>
      <c r="C239" s="41"/>
      <c r="D239" s="2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67" t="str">
        <f t="shared" si="52"/>
        <v/>
      </c>
      <c r="R239" s="67" t="str">
        <f t="shared" si="53"/>
        <v/>
      </c>
      <c r="S239" s="41"/>
      <c r="T239" s="20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67" t="str">
        <f t="shared" si="54"/>
        <v/>
      </c>
      <c r="AH239" s="67" t="str">
        <f t="shared" si="55"/>
        <v/>
      </c>
    </row>
    <row r="240" spans="1:34" ht="15" hidden="1" customHeight="1" outlineLevel="1" x14ac:dyDescent="0.25">
      <c r="A240" s="60">
        <f t="shared" si="51"/>
        <v>0</v>
      </c>
      <c r="B240" s="25">
        <f t="shared" si="56"/>
        <v>0</v>
      </c>
      <c r="C240" s="41"/>
      <c r="D240" s="20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67" t="str">
        <f t="shared" si="52"/>
        <v/>
      </c>
      <c r="R240" s="67" t="str">
        <f t="shared" si="53"/>
        <v/>
      </c>
      <c r="S240" s="41"/>
      <c r="T240" s="20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67" t="str">
        <f t="shared" si="54"/>
        <v/>
      </c>
      <c r="AH240" s="67" t="str">
        <f t="shared" si="55"/>
        <v/>
      </c>
    </row>
    <row r="241" spans="1:34" ht="15" hidden="1" customHeight="1" outlineLevel="1" x14ac:dyDescent="0.25">
      <c r="A241" s="60">
        <f t="shared" si="51"/>
        <v>0</v>
      </c>
      <c r="B241" s="25">
        <f t="shared" si="56"/>
        <v>0</v>
      </c>
      <c r="C241" s="41"/>
      <c r="D241" s="20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67" t="str">
        <f>IF(C241=0,"",IF(E241&gt;=$E$10,"+","-"))</f>
        <v/>
      </c>
      <c r="R241" s="67" t="str">
        <f t="shared" si="53"/>
        <v/>
      </c>
      <c r="S241" s="41"/>
      <c r="T241" s="20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67" t="str">
        <f t="shared" si="54"/>
        <v/>
      </c>
      <c r="AH241" s="67" t="str">
        <f t="shared" si="55"/>
        <v/>
      </c>
    </row>
    <row r="242" spans="1:34" ht="15" hidden="1" customHeight="1" x14ac:dyDescent="0.25">
      <c r="A242" s="60">
        <f t="shared" si="51"/>
        <v>0</v>
      </c>
      <c r="B242" s="109"/>
      <c r="C242" s="19" t="s">
        <v>4</v>
      </c>
      <c r="D242" s="32"/>
      <c r="E242" s="6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4"/>
      <c r="Q242" s="37">
        <f>COUNTIF(Q244:Q268,"-")</f>
        <v>0</v>
      </c>
      <c r="R242" s="37">
        <f>COUNTIF(R244:R268,"-")</f>
        <v>0</v>
      </c>
      <c r="S242" s="19" t="s">
        <v>4</v>
      </c>
      <c r="T242" s="35"/>
      <c r="U242" s="61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6"/>
      <c r="AG242" s="37">
        <f>COUNTIF(AG244:AG268,"-")</f>
        <v>0</v>
      </c>
      <c r="AH242" s="37">
        <f>COUNTIF(AH244:AH268,"-")</f>
        <v>0</v>
      </c>
    </row>
    <row r="243" spans="1:34" ht="15" hidden="1" customHeight="1" x14ac:dyDescent="0.25">
      <c r="A243" s="60">
        <f t="shared" si="51"/>
        <v>0</v>
      </c>
      <c r="B243" s="110"/>
      <c r="C243" s="19" t="s">
        <v>5</v>
      </c>
      <c r="D243" s="32"/>
      <c r="E243" s="6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4"/>
      <c r="Q243" s="37">
        <f>COUNTIF(Q244:Q268,"-")+COUNTIF(Q244:Q268,"+")</f>
        <v>0</v>
      </c>
      <c r="R243" s="37">
        <f>COUNTIF(R244:R268,"-")+COUNTIF(R244:R268,"+")</f>
        <v>0</v>
      </c>
      <c r="S243" s="19" t="s">
        <v>5</v>
      </c>
      <c r="T243" s="35"/>
      <c r="U243" s="61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6"/>
      <c r="AG243" s="37">
        <f>COUNTIF(AG244:AG268,"-")+COUNTIF(AG244:AG268,"+")</f>
        <v>0</v>
      </c>
      <c r="AH243" s="37">
        <f>COUNTIF(AH244:AH268,"-")+COUNTIF(AH244:AH268,"+")</f>
        <v>0</v>
      </c>
    </row>
    <row r="244" spans="1:34" ht="15" hidden="1" customHeight="1" outlineLevel="1" x14ac:dyDescent="0.25">
      <c r="A244" s="60">
        <f t="shared" si="51"/>
        <v>0</v>
      </c>
      <c r="B244" s="25">
        <f>B242</f>
        <v>0</v>
      </c>
      <c r="C244" s="38"/>
      <c r="D244" s="20"/>
      <c r="E244" s="39"/>
      <c r="F244" s="39"/>
      <c r="G244" s="39"/>
      <c r="H244" s="39"/>
      <c r="I244" s="39"/>
      <c r="J244" s="39"/>
      <c r="K244" s="39"/>
      <c r="L244" s="39"/>
      <c r="M244" s="39"/>
      <c r="N244" s="40"/>
      <c r="O244" s="39"/>
      <c r="P244" s="39"/>
      <c r="Q244" s="67" t="str">
        <f>IF(E244=0,"",IF(E244&gt;=$E$10,"+","-"))</f>
        <v/>
      </c>
      <c r="R244" s="67" t="str">
        <f>IF(C244&gt;0,IF(AND(F244&lt;=$F$10,G244&lt;=$G$10,H244&lt;=$H$10,I244&lt;=$I$10,J244&lt;=$J$10,K244&lt;=$K$10,L244&lt;=$L$10,M244&lt;=$M$10,N244&lt;=$N$10,O244&lt;=$O$10,P244&lt;=$P$10),"+","-"),"")</f>
        <v/>
      </c>
      <c r="S244" s="38"/>
      <c r="T244" s="20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67" t="str">
        <f>IF(U244=0,"",IF(U244&gt;=$U$10,"+","-"))</f>
        <v/>
      </c>
      <c r="AH244" s="67" t="str">
        <f>IF(S244&gt;0,IF(AND(V244&lt;=$V$10,W244&lt;=$W$10,X244&lt;=$X$10,Y244&lt;=$Y$10,Z244&lt;=$Z$10,AA244&lt;=$AA$10,AB244&lt;=$AB$10,AC244&lt;=$AC$10,AD244&lt;=$AD$10,AE244&lt;=$AE$10,AF244&lt;=$AF$10),"+","-"),"")</f>
        <v/>
      </c>
    </row>
    <row r="245" spans="1:34" ht="15" hidden="1" customHeight="1" outlineLevel="1" x14ac:dyDescent="0.25">
      <c r="A245" s="60">
        <f t="shared" si="51"/>
        <v>0</v>
      </c>
      <c r="B245" s="25">
        <f>B244</f>
        <v>0</v>
      </c>
      <c r="C245" s="38"/>
      <c r="D245" s="20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67" t="str">
        <f t="shared" ref="Q245:Q267" si="57">IF(E245=0,"",IF(E245&gt;=$E$10,"+","-"))</f>
        <v/>
      </c>
      <c r="R245" s="67" t="str">
        <f t="shared" ref="R245:R268" si="58">IF(C245&gt;0,IF(AND(F245&lt;=$F$10,G245&lt;=$G$10,H245&lt;=$H$10,I245&lt;=$I$10,J245&lt;=$J$10,K245&lt;=$K$10,L245&lt;=$L$10,M245&lt;=$M$10,N245&lt;=$N$10,O245&lt;=$O$10,P245&lt;=$P$10),"+","-"),"")</f>
        <v/>
      </c>
      <c r="S245" s="38"/>
      <c r="T245" s="20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67" t="str">
        <f t="shared" ref="AG245:AG268" si="59">IF(U245=0,"",IF(U245&gt;=$U$10,"+","-"))</f>
        <v/>
      </c>
      <c r="AH245" s="67" t="str">
        <f t="shared" ref="AH245:AH268" si="60">IF(S245&gt;0,IF(AND(V245&lt;=$V$10,W245&lt;=$W$10,X245&lt;=$X$10,Y245&lt;=$Y$10,Z245&lt;=$Z$10,AA245&lt;=$AA$10,AB245&lt;=$AB$10,AC245&lt;=$AC$10,AD245&lt;=$AD$10,AE245&lt;=$AE$10,AF245&lt;=$AF$10),"+","-"),"")</f>
        <v/>
      </c>
    </row>
    <row r="246" spans="1:34" ht="15" hidden="1" customHeight="1" outlineLevel="1" x14ac:dyDescent="0.25">
      <c r="A246" s="60">
        <f t="shared" si="51"/>
        <v>0</v>
      </c>
      <c r="B246" s="25">
        <f t="shared" ref="B246:B268" si="61">B245</f>
        <v>0</v>
      </c>
      <c r="C246" s="38"/>
      <c r="D246" s="20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67" t="str">
        <f t="shared" si="57"/>
        <v/>
      </c>
      <c r="R246" s="67" t="str">
        <f t="shared" si="58"/>
        <v/>
      </c>
      <c r="S246" s="38"/>
      <c r="T246" s="20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67" t="str">
        <f t="shared" si="59"/>
        <v/>
      </c>
      <c r="AH246" s="67" t="str">
        <f t="shared" si="60"/>
        <v/>
      </c>
    </row>
    <row r="247" spans="1:34" ht="15" hidden="1" customHeight="1" outlineLevel="1" x14ac:dyDescent="0.25">
      <c r="A247" s="60">
        <f t="shared" si="51"/>
        <v>0</v>
      </c>
      <c r="B247" s="25">
        <f t="shared" si="61"/>
        <v>0</v>
      </c>
      <c r="C247" s="38"/>
      <c r="D247" s="20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67" t="str">
        <f t="shared" si="57"/>
        <v/>
      </c>
      <c r="R247" s="67" t="str">
        <f t="shared" si="58"/>
        <v/>
      </c>
      <c r="S247" s="38"/>
      <c r="T247" s="20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67" t="str">
        <f t="shared" si="59"/>
        <v/>
      </c>
      <c r="AH247" s="67" t="str">
        <f t="shared" si="60"/>
        <v/>
      </c>
    </row>
    <row r="248" spans="1:34" ht="15" hidden="1" customHeight="1" outlineLevel="1" x14ac:dyDescent="0.25">
      <c r="A248" s="60">
        <f t="shared" si="51"/>
        <v>0</v>
      </c>
      <c r="B248" s="25">
        <f t="shared" si="61"/>
        <v>0</v>
      </c>
      <c r="C248" s="38"/>
      <c r="D248" s="20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67" t="str">
        <f t="shared" si="57"/>
        <v/>
      </c>
      <c r="R248" s="67" t="str">
        <f t="shared" si="58"/>
        <v/>
      </c>
      <c r="S248" s="38"/>
      <c r="T248" s="20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67" t="str">
        <f t="shared" si="59"/>
        <v/>
      </c>
      <c r="AH248" s="67" t="str">
        <f t="shared" si="60"/>
        <v/>
      </c>
    </row>
    <row r="249" spans="1:34" ht="15" hidden="1" customHeight="1" outlineLevel="1" x14ac:dyDescent="0.25">
      <c r="A249" s="60">
        <f t="shared" si="51"/>
        <v>0</v>
      </c>
      <c r="B249" s="25">
        <f t="shared" si="61"/>
        <v>0</v>
      </c>
      <c r="C249" s="38"/>
      <c r="D249" s="20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67" t="str">
        <f t="shared" si="57"/>
        <v/>
      </c>
      <c r="R249" s="67" t="str">
        <f t="shared" si="58"/>
        <v/>
      </c>
      <c r="S249" s="38"/>
      <c r="T249" s="20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67" t="str">
        <f t="shared" si="59"/>
        <v/>
      </c>
      <c r="AH249" s="67" t="str">
        <f t="shared" si="60"/>
        <v/>
      </c>
    </row>
    <row r="250" spans="1:34" ht="15" hidden="1" customHeight="1" outlineLevel="1" x14ac:dyDescent="0.25">
      <c r="A250" s="60">
        <f t="shared" si="51"/>
        <v>0</v>
      </c>
      <c r="B250" s="25">
        <f t="shared" si="61"/>
        <v>0</v>
      </c>
      <c r="C250" s="38"/>
      <c r="D250" s="20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67" t="str">
        <f t="shared" si="57"/>
        <v/>
      </c>
      <c r="R250" s="67" t="str">
        <f t="shared" si="58"/>
        <v/>
      </c>
      <c r="S250" s="38"/>
      <c r="T250" s="20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67" t="str">
        <f t="shared" si="59"/>
        <v/>
      </c>
      <c r="AH250" s="67" t="str">
        <f t="shared" si="60"/>
        <v/>
      </c>
    </row>
    <row r="251" spans="1:34" ht="15" hidden="1" customHeight="1" outlineLevel="1" x14ac:dyDescent="0.25">
      <c r="A251" s="60">
        <f t="shared" si="51"/>
        <v>0</v>
      </c>
      <c r="B251" s="25">
        <f t="shared" si="61"/>
        <v>0</v>
      </c>
      <c r="C251" s="41"/>
      <c r="D251" s="20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67" t="str">
        <f t="shared" si="57"/>
        <v/>
      </c>
      <c r="R251" s="67" t="str">
        <f t="shared" si="58"/>
        <v/>
      </c>
      <c r="S251" s="41"/>
      <c r="T251" s="20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67" t="str">
        <f t="shared" si="59"/>
        <v/>
      </c>
      <c r="AH251" s="67" t="str">
        <f t="shared" si="60"/>
        <v/>
      </c>
    </row>
    <row r="252" spans="1:34" ht="15" hidden="1" customHeight="1" outlineLevel="1" x14ac:dyDescent="0.25">
      <c r="A252" s="60">
        <f t="shared" si="51"/>
        <v>0</v>
      </c>
      <c r="B252" s="25">
        <f t="shared" si="61"/>
        <v>0</v>
      </c>
      <c r="C252" s="41"/>
      <c r="D252" s="20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67" t="str">
        <f t="shared" si="57"/>
        <v/>
      </c>
      <c r="R252" s="67" t="str">
        <f t="shared" si="58"/>
        <v/>
      </c>
      <c r="S252" s="41"/>
      <c r="T252" s="20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67" t="str">
        <f t="shared" si="59"/>
        <v/>
      </c>
      <c r="AH252" s="67" t="str">
        <f t="shared" si="60"/>
        <v/>
      </c>
    </row>
    <row r="253" spans="1:34" ht="15" hidden="1" customHeight="1" outlineLevel="1" x14ac:dyDescent="0.25">
      <c r="A253" s="60">
        <f t="shared" si="51"/>
        <v>0</v>
      </c>
      <c r="B253" s="25">
        <f t="shared" si="61"/>
        <v>0</v>
      </c>
      <c r="C253" s="41"/>
      <c r="D253" s="20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67" t="str">
        <f t="shared" si="57"/>
        <v/>
      </c>
      <c r="R253" s="67" t="str">
        <f t="shared" si="58"/>
        <v/>
      </c>
      <c r="S253" s="41"/>
      <c r="T253" s="20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67" t="str">
        <f t="shared" si="59"/>
        <v/>
      </c>
      <c r="AH253" s="67" t="str">
        <f t="shared" si="60"/>
        <v/>
      </c>
    </row>
    <row r="254" spans="1:34" ht="15" hidden="1" customHeight="1" outlineLevel="1" x14ac:dyDescent="0.25">
      <c r="A254" s="60">
        <f t="shared" si="51"/>
        <v>0</v>
      </c>
      <c r="B254" s="25">
        <f t="shared" si="61"/>
        <v>0</v>
      </c>
      <c r="C254" s="41"/>
      <c r="D254" s="20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67" t="str">
        <f t="shared" si="57"/>
        <v/>
      </c>
      <c r="R254" s="67" t="str">
        <f t="shared" si="58"/>
        <v/>
      </c>
      <c r="S254" s="41"/>
      <c r="T254" s="20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67" t="str">
        <f t="shared" si="59"/>
        <v/>
      </c>
      <c r="AH254" s="67" t="str">
        <f t="shared" si="60"/>
        <v/>
      </c>
    </row>
    <row r="255" spans="1:34" ht="15" hidden="1" customHeight="1" outlineLevel="1" x14ac:dyDescent="0.25">
      <c r="A255" s="60">
        <f t="shared" si="51"/>
        <v>0</v>
      </c>
      <c r="B255" s="25">
        <f t="shared" si="61"/>
        <v>0</v>
      </c>
      <c r="C255" s="41"/>
      <c r="D255" s="20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67" t="str">
        <f t="shared" si="57"/>
        <v/>
      </c>
      <c r="R255" s="67" t="str">
        <f t="shared" si="58"/>
        <v/>
      </c>
      <c r="S255" s="41"/>
      <c r="T255" s="20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67" t="str">
        <f t="shared" si="59"/>
        <v/>
      </c>
      <c r="AH255" s="67" t="str">
        <f t="shared" si="60"/>
        <v/>
      </c>
    </row>
    <row r="256" spans="1:34" ht="15" hidden="1" customHeight="1" outlineLevel="1" x14ac:dyDescent="0.25">
      <c r="A256" s="60">
        <f t="shared" si="51"/>
        <v>0</v>
      </c>
      <c r="B256" s="25">
        <f t="shared" si="61"/>
        <v>0</v>
      </c>
      <c r="C256" s="41"/>
      <c r="D256" s="20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67" t="str">
        <f t="shared" si="57"/>
        <v/>
      </c>
      <c r="R256" s="67" t="str">
        <f t="shared" si="58"/>
        <v/>
      </c>
      <c r="S256" s="41"/>
      <c r="T256" s="20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67" t="str">
        <f t="shared" si="59"/>
        <v/>
      </c>
      <c r="AH256" s="67" t="str">
        <f t="shared" si="60"/>
        <v/>
      </c>
    </row>
    <row r="257" spans="1:34" ht="15" hidden="1" customHeight="1" outlineLevel="1" x14ac:dyDescent="0.25">
      <c r="A257" s="60">
        <f t="shared" si="51"/>
        <v>0</v>
      </c>
      <c r="B257" s="25">
        <f t="shared" si="61"/>
        <v>0</v>
      </c>
      <c r="C257" s="41"/>
      <c r="D257" s="20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67" t="str">
        <f t="shared" si="57"/>
        <v/>
      </c>
      <c r="R257" s="67" t="str">
        <f t="shared" si="58"/>
        <v/>
      </c>
      <c r="S257" s="41"/>
      <c r="T257" s="20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67" t="str">
        <f t="shared" si="59"/>
        <v/>
      </c>
      <c r="AH257" s="67" t="str">
        <f t="shared" si="60"/>
        <v/>
      </c>
    </row>
    <row r="258" spans="1:34" ht="15" hidden="1" customHeight="1" outlineLevel="1" x14ac:dyDescent="0.25">
      <c r="A258" s="60">
        <f t="shared" si="51"/>
        <v>0</v>
      </c>
      <c r="B258" s="25">
        <f t="shared" si="61"/>
        <v>0</v>
      </c>
      <c r="C258" s="41"/>
      <c r="D258" s="20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67" t="str">
        <f t="shared" si="57"/>
        <v/>
      </c>
      <c r="R258" s="67" t="str">
        <f t="shared" si="58"/>
        <v/>
      </c>
      <c r="S258" s="41"/>
      <c r="T258" s="20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67" t="str">
        <f t="shared" si="59"/>
        <v/>
      </c>
      <c r="AH258" s="67" t="str">
        <f t="shared" si="60"/>
        <v/>
      </c>
    </row>
    <row r="259" spans="1:34" ht="15" hidden="1" customHeight="1" outlineLevel="1" x14ac:dyDescent="0.25">
      <c r="A259" s="60">
        <f t="shared" si="51"/>
        <v>0</v>
      </c>
      <c r="B259" s="25">
        <f t="shared" si="61"/>
        <v>0</v>
      </c>
      <c r="C259" s="41"/>
      <c r="D259" s="20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67" t="str">
        <f t="shared" si="57"/>
        <v/>
      </c>
      <c r="R259" s="67" t="str">
        <f t="shared" si="58"/>
        <v/>
      </c>
      <c r="S259" s="41"/>
      <c r="T259" s="20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67" t="str">
        <f t="shared" si="59"/>
        <v/>
      </c>
      <c r="AH259" s="67" t="str">
        <f t="shared" si="60"/>
        <v/>
      </c>
    </row>
    <row r="260" spans="1:34" ht="15" hidden="1" customHeight="1" outlineLevel="1" x14ac:dyDescent="0.25">
      <c r="A260" s="60">
        <f t="shared" si="51"/>
        <v>0</v>
      </c>
      <c r="B260" s="25">
        <f t="shared" si="61"/>
        <v>0</v>
      </c>
      <c r="C260" s="41"/>
      <c r="D260" s="20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67" t="str">
        <f t="shared" si="57"/>
        <v/>
      </c>
      <c r="R260" s="67" t="str">
        <f t="shared" si="58"/>
        <v/>
      </c>
      <c r="S260" s="41"/>
      <c r="T260" s="20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67" t="str">
        <f t="shared" si="59"/>
        <v/>
      </c>
      <c r="AH260" s="67" t="str">
        <f t="shared" si="60"/>
        <v/>
      </c>
    </row>
    <row r="261" spans="1:34" ht="15" hidden="1" customHeight="1" outlineLevel="1" x14ac:dyDescent="0.25">
      <c r="A261" s="60">
        <f t="shared" si="51"/>
        <v>0</v>
      </c>
      <c r="B261" s="25">
        <f t="shared" si="61"/>
        <v>0</v>
      </c>
      <c r="C261" s="41"/>
      <c r="D261" s="2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67" t="str">
        <f t="shared" si="57"/>
        <v/>
      </c>
      <c r="R261" s="67" t="str">
        <f t="shared" si="58"/>
        <v/>
      </c>
      <c r="S261" s="41"/>
      <c r="T261" s="20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67" t="str">
        <f t="shared" si="59"/>
        <v/>
      </c>
      <c r="AH261" s="67" t="str">
        <f t="shared" si="60"/>
        <v/>
      </c>
    </row>
    <row r="262" spans="1:34" ht="15" hidden="1" customHeight="1" outlineLevel="1" x14ac:dyDescent="0.25">
      <c r="A262" s="60">
        <f t="shared" si="51"/>
        <v>0</v>
      </c>
      <c r="B262" s="25">
        <f t="shared" si="61"/>
        <v>0</v>
      </c>
      <c r="C262" s="41"/>
      <c r="D262" s="2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67" t="str">
        <f t="shared" si="57"/>
        <v/>
      </c>
      <c r="R262" s="67" t="str">
        <f t="shared" si="58"/>
        <v/>
      </c>
      <c r="S262" s="41"/>
      <c r="T262" s="20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67" t="str">
        <f t="shared" si="59"/>
        <v/>
      </c>
      <c r="AH262" s="67" t="str">
        <f t="shared" si="60"/>
        <v/>
      </c>
    </row>
    <row r="263" spans="1:34" ht="15" hidden="1" customHeight="1" outlineLevel="1" x14ac:dyDescent="0.25">
      <c r="A263" s="60">
        <f t="shared" si="51"/>
        <v>0</v>
      </c>
      <c r="B263" s="25">
        <f t="shared" si="61"/>
        <v>0</v>
      </c>
      <c r="C263" s="41"/>
      <c r="D263" s="20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67" t="str">
        <f t="shared" si="57"/>
        <v/>
      </c>
      <c r="R263" s="67" t="str">
        <f t="shared" si="58"/>
        <v/>
      </c>
      <c r="S263" s="41"/>
      <c r="T263" s="20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67" t="str">
        <f t="shared" si="59"/>
        <v/>
      </c>
      <c r="AH263" s="67" t="str">
        <f t="shared" si="60"/>
        <v/>
      </c>
    </row>
    <row r="264" spans="1:34" ht="15" hidden="1" customHeight="1" outlineLevel="1" x14ac:dyDescent="0.25">
      <c r="A264" s="60">
        <f t="shared" si="51"/>
        <v>0</v>
      </c>
      <c r="B264" s="25">
        <f t="shared" si="61"/>
        <v>0</v>
      </c>
      <c r="C264" s="41"/>
      <c r="D264" s="2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67" t="str">
        <f t="shared" si="57"/>
        <v/>
      </c>
      <c r="R264" s="67" t="str">
        <f t="shared" si="58"/>
        <v/>
      </c>
      <c r="S264" s="41"/>
      <c r="T264" s="20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67" t="str">
        <f t="shared" si="59"/>
        <v/>
      </c>
      <c r="AH264" s="67" t="str">
        <f t="shared" si="60"/>
        <v/>
      </c>
    </row>
    <row r="265" spans="1:34" ht="15" hidden="1" customHeight="1" outlineLevel="1" x14ac:dyDescent="0.25">
      <c r="A265" s="60">
        <f t="shared" si="51"/>
        <v>0</v>
      </c>
      <c r="B265" s="25">
        <f t="shared" si="61"/>
        <v>0</v>
      </c>
      <c r="C265" s="41"/>
      <c r="D265" s="20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67" t="str">
        <f t="shared" si="57"/>
        <v/>
      </c>
      <c r="R265" s="67" t="str">
        <f t="shared" si="58"/>
        <v/>
      </c>
      <c r="S265" s="41"/>
      <c r="T265" s="20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67" t="str">
        <f t="shared" si="59"/>
        <v/>
      </c>
      <c r="AH265" s="67" t="str">
        <f t="shared" si="60"/>
        <v/>
      </c>
    </row>
    <row r="266" spans="1:34" ht="15" hidden="1" customHeight="1" outlineLevel="1" x14ac:dyDescent="0.25">
      <c r="A266" s="60">
        <f t="shared" si="51"/>
        <v>0</v>
      </c>
      <c r="B266" s="25">
        <f t="shared" si="61"/>
        <v>0</v>
      </c>
      <c r="C266" s="41"/>
      <c r="D266" s="20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67" t="str">
        <f t="shared" si="57"/>
        <v/>
      </c>
      <c r="R266" s="67" t="str">
        <f t="shared" si="58"/>
        <v/>
      </c>
      <c r="S266" s="41"/>
      <c r="T266" s="20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67" t="str">
        <f t="shared" si="59"/>
        <v/>
      </c>
      <c r="AH266" s="67" t="str">
        <f t="shared" si="60"/>
        <v/>
      </c>
    </row>
    <row r="267" spans="1:34" ht="15" hidden="1" customHeight="1" outlineLevel="1" x14ac:dyDescent="0.25">
      <c r="A267" s="60">
        <f t="shared" si="51"/>
        <v>0</v>
      </c>
      <c r="B267" s="25">
        <f t="shared" si="61"/>
        <v>0</v>
      </c>
      <c r="C267" s="41"/>
      <c r="D267" s="20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67" t="str">
        <f t="shared" si="57"/>
        <v/>
      </c>
      <c r="R267" s="67" t="str">
        <f t="shared" si="58"/>
        <v/>
      </c>
      <c r="S267" s="41"/>
      <c r="T267" s="20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67" t="str">
        <f t="shared" si="59"/>
        <v/>
      </c>
      <c r="AH267" s="67" t="str">
        <f t="shared" si="60"/>
        <v/>
      </c>
    </row>
    <row r="268" spans="1:34" ht="15" hidden="1" customHeight="1" outlineLevel="1" x14ac:dyDescent="0.25">
      <c r="A268" s="60">
        <f t="shared" si="51"/>
        <v>0</v>
      </c>
      <c r="B268" s="25">
        <f t="shared" si="61"/>
        <v>0</v>
      </c>
      <c r="C268" s="41"/>
      <c r="D268" s="20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67" t="str">
        <f>IF(C268=0,"",IF(E268&gt;=$E$10,"+","-"))</f>
        <v/>
      </c>
      <c r="R268" s="67" t="str">
        <f t="shared" si="58"/>
        <v/>
      </c>
      <c r="S268" s="41"/>
      <c r="T268" s="20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67" t="str">
        <f t="shared" si="59"/>
        <v/>
      </c>
      <c r="AH268" s="67" t="str">
        <f t="shared" si="60"/>
        <v/>
      </c>
    </row>
    <row r="269" spans="1:34" ht="15" hidden="1" customHeight="1" x14ac:dyDescent="0.25">
      <c r="A269" s="60">
        <f t="shared" si="51"/>
        <v>0</v>
      </c>
      <c r="B269" s="109"/>
      <c r="C269" s="19" t="s">
        <v>4</v>
      </c>
      <c r="D269" s="32"/>
      <c r="E269" s="6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4"/>
      <c r="Q269" s="37">
        <f>COUNTIF(Q271:Q295,"-")</f>
        <v>0</v>
      </c>
      <c r="R269" s="37">
        <f>COUNTIF(R271:R295,"-")</f>
        <v>0</v>
      </c>
      <c r="S269" s="19" t="s">
        <v>4</v>
      </c>
      <c r="T269" s="35"/>
      <c r="U269" s="61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6"/>
      <c r="AG269" s="37">
        <f>COUNTIF(AG271:AG295,"-")</f>
        <v>0</v>
      </c>
      <c r="AH269" s="37">
        <f>COUNTIF(AH271:AH295,"-")</f>
        <v>0</v>
      </c>
    </row>
    <row r="270" spans="1:34" ht="15" hidden="1" customHeight="1" x14ac:dyDescent="0.25">
      <c r="A270" s="60">
        <f t="shared" si="51"/>
        <v>0</v>
      </c>
      <c r="B270" s="110"/>
      <c r="C270" s="19" t="s">
        <v>5</v>
      </c>
      <c r="D270" s="32"/>
      <c r="E270" s="6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4"/>
      <c r="Q270" s="37">
        <f>COUNTIF(Q271:Q295,"-")+COUNTIF(Q271:Q295,"+")</f>
        <v>0</v>
      </c>
      <c r="R270" s="37">
        <f>COUNTIF(R271:R295,"-")+COUNTIF(R271:R295,"+")</f>
        <v>0</v>
      </c>
      <c r="S270" s="19" t="s">
        <v>5</v>
      </c>
      <c r="T270" s="35"/>
      <c r="U270" s="61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6"/>
      <c r="AG270" s="37">
        <f>COUNTIF(AG271:AG295,"-")+COUNTIF(AG271:AG295,"+")</f>
        <v>0</v>
      </c>
      <c r="AH270" s="37">
        <f>COUNTIF(AH271:AH295,"-")+COUNTIF(AH271:AH295,"+")</f>
        <v>0</v>
      </c>
    </row>
    <row r="271" spans="1:34" ht="15" hidden="1" customHeight="1" outlineLevel="1" x14ac:dyDescent="0.25">
      <c r="A271" s="60">
        <f t="shared" si="51"/>
        <v>0</v>
      </c>
      <c r="B271" s="25">
        <f>B269</f>
        <v>0</v>
      </c>
      <c r="C271" s="38"/>
      <c r="D271" s="20"/>
      <c r="E271" s="39"/>
      <c r="F271" s="39"/>
      <c r="G271" s="39"/>
      <c r="H271" s="39"/>
      <c r="I271" s="39"/>
      <c r="J271" s="39"/>
      <c r="K271" s="39"/>
      <c r="L271" s="39"/>
      <c r="M271" s="39"/>
      <c r="N271" s="40"/>
      <c r="O271" s="39"/>
      <c r="P271" s="39"/>
      <c r="Q271" s="67" t="str">
        <f>IF(E271=0,"",IF(E271&gt;=$E$10,"+","-"))</f>
        <v/>
      </c>
      <c r="R271" s="67" t="str">
        <f>IF(C271&gt;0,IF(AND(F271&lt;=$F$10,G271&lt;=$G$10,H271&lt;=$H$10,I271&lt;=$I$10,J271&lt;=$J$10,K271&lt;=$K$10,L271&lt;=$L$10,M271&lt;=$M$10,N271&lt;=$N$10,O271&lt;=$O$10,P271&lt;=$P$10),"+","-"),"")</f>
        <v/>
      </c>
      <c r="S271" s="38"/>
      <c r="T271" s="20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67" t="str">
        <f>IF(U271=0,"",IF(U271&gt;=$U$10,"+","-"))</f>
        <v/>
      </c>
      <c r="AH271" s="67" t="str">
        <f>IF(S271&gt;0,IF(AND(V271&lt;=$V$10,W271&lt;=$W$10,X271&lt;=$X$10,Y271&lt;=$Y$10,Z271&lt;=$Z$10,AA271&lt;=$AA$10,AB271&lt;=$AB$10,AC271&lt;=$AC$10,AD271&lt;=$AD$10,AE271&lt;=$AE$10,AF271&lt;=$AF$10),"+","-"),"")</f>
        <v/>
      </c>
    </row>
    <row r="272" spans="1:34" ht="15" hidden="1" customHeight="1" outlineLevel="1" x14ac:dyDescent="0.25">
      <c r="A272" s="60">
        <f t="shared" si="51"/>
        <v>0</v>
      </c>
      <c r="B272" s="25">
        <f>B271</f>
        <v>0</v>
      </c>
      <c r="C272" s="38"/>
      <c r="D272" s="20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67" t="str">
        <f t="shared" ref="Q272:Q294" si="62">IF(E272=0,"",IF(E272&gt;=$E$10,"+","-"))</f>
        <v/>
      </c>
      <c r="R272" s="67" t="str">
        <f t="shared" ref="R272:R295" si="63">IF(C272&gt;0,IF(AND(F272&lt;=$F$10,G272&lt;=$G$10,H272&lt;=$H$10,I272&lt;=$I$10,J272&lt;=$J$10,K272&lt;=$K$10,L272&lt;=$L$10,M272&lt;=$M$10,N272&lt;=$N$10,O272&lt;=$O$10,P272&lt;=$P$10),"+","-"),"")</f>
        <v/>
      </c>
      <c r="S272" s="38"/>
      <c r="T272" s="20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67" t="str">
        <f t="shared" ref="AG272:AG295" si="64">IF(U272=0,"",IF(U272&gt;=$U$10,"+","-"))</f>
        <v/>
      </c>
      <c r="AH272" s="67" t="str">
        <f t="shared" ref="AH272:AH295" si="65">IF(S272&gt;0,IF(AND(V272&lt;=$V$10,W272&lt;=$W$10,X272&lt;=$X$10,Y272&lt;=$Y$10,Z272&lt;=$Z$10,AA272&lt;=$AA$10,AB272&lt;=$AB$10,AC272&lt;=$AC$10,AD272&lt;=$AD$10,AE272&lt;=$AE$10,AF272&lt;=$AF$10),"+","-"),"")</f>
        <v/>
      </c>
    </row>
    <row r="273" spans="1:34" ht="15" hidden="1" customHeight="1" outlineLevel="1" x14ac:dyDescent="0.25">
      <c r="A273" s="60">
        <f t="shared" si="51"/>
        <v>0</v>
      </c>
      <c r="B273" s="25">
        <f t="shared" ref="B273:B295" si="66">B272</f>
        <v>0</v>
      </c>
      <c r="C273" s="38"/>
      <c r="D273" s="2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67" t="str">
        <f t="shared" si="62"/>
        <v/>
      </c>
      <c r="R273" s="67" t="str">
        <f t="shared" si="63"/>
        <v/>
      </c>
      <c r="S273" s="38"/>
      <c r="T273" s="20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67" t="str">
        <f t="shared" si="64"/>
        <v/>
      </c>
      <c r="AH273" s="67" t="str">
        <f t="shared" si="65"/>
        <v/>
      </c>
    </row>
    <row r="274" spans="1:34" ht="15" hidden="1" customHeight="1" outlineLevel="1" x14ac:dyDescent="0.25">
      <c r="A274" s="60">
        <f t="shared" si="51"/>
        <v>0</v>
      </c>
      <c r="B274" s="25">
        <f t="shared" si="66"/>
        <v>0</v>
      </c>
      <c r="C274" s="38"/>
      <c r="D274" s="20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67" t="str">
        <f t="shared" si="62"/>
        <v/>
      </c>
      <c r="R274" s="67" t="str">
        <f t="shared" si="63"/>
        <v/>
      </c>
      <c r="S274" s="38"/>
      <c r="T274" s="20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67" t="str">
        <f t="shared" si="64"/>
        <v/>
      </c>
      <c r="AH274" s="67" t="str">
        <f t="shared" si="65"/>
        <v/>
      </c>
    </row>
    <row r="275" spans="1:34" ht="15" hidden="1" customHeight="1" outlineLevel="1" x14ac:dyDescent="0.25">
      <c r="A275" s="60">
        <f t="shared" si="51"/>
        <v>0</v>
      </c>
      <c r="B275" s="25">
        <f t="shared" si="66"/>
        <v>0</v>
      </c>
      <c r="C275" s="38"/>
      <c r="D275" s="20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67" t="str">
        <f t="shared" si="62"/>
        <v/>
      </c>
      <c r="R275" s="67" t="str">
        <f t="shared" si="63"/>
        <v/>
      </c>
      <c r="S275" s="38"/>
      <c r="T275" s="20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67" t="str">
        <f t="shared" si="64"/>
        <v/>
      </c>
      <c r="AH275" s="67" t="str">
        <f t="shared" si="65"/>
        <v/>
      </c>
    </row>
    <row r="276" spans="1:34" ht="15" hidden="1" customHeight="1" outlineLevel="1" x14ac:dyDescent="0.25">
      <c r="A276" s="60">
        <f t="shared" ref="A276:A339" si="67">IF((SUM(D276:R276)+SUM(S276:AH276))=0,0,1)</f>
        <v>0</v>
      </c>
      <c r="B276" s="25">
        <f t="shared" si="66"/>
        <v>0</v>
      </c>
      <c r="C276" s="38"/>
      <c r="D276" s="20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67" t="str">
        <f t="shared" si="62"/>
        <v/>
      </c>
      <c r="R276" s="67" t="str">
        <f t="shared" si="63"/>
        <v/>
      </c>
      <c r="S276" s="38"/>
      <c r="T276" s="20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67" t="str">
        <f t="shared" si="64"/>
        <v/>
      </c>
      <c r="AH276" s="67" t="str">
        <f t="shared" si="65"/>
        <v/>
      </c>
    </row>
    <row r="277" spans="1:34" ht="15" hidden="1" customHeight="1" outlineLevel="1" x14ac:dyDescent="0.25">
      <c r="A277" s="60">
        <f t="shared" si="67"/>
        <v>0</v>
      </c>
      <c r="B277" s="25">
        <f t="shared" si="66"/>
        <v>0</v>
      </c>
      <c r="C277" s="38"/>
      <c r="D277" s="20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67" t="str">
        <f t="shared" si="62"/>
        <v/>
      </c>
      <c r="R277" s="67" t="str">
        <f t="shared" si="63"/>
        <v/>
      </c>
      <c r="S277" s="38"/>
      <c r="T277" s="20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67" t="str">
        <f t="shared" si="64"/>
        <v/>
      </c>
      <c r="AH277" s="67" t="str">
        <f t="shared" si="65"/>
        <v/>
      </c>
    </row>
    <row r="278" spans="1:34" ht="15" hidden="1" customHeight="1" outlineLevel="1" x14ac:dyDescent="0.25">
      <c r="A278" s="60">
        <f t="shared" si="67"/>
        <v>0</v>
      </c>
      <c r="B278" s="25">
        <f t="shared" si="66"/>
        <v>0</v>
      </c>
      <c r="C278" s="41"/>
      <c r="D278" s="20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67" t="str">
        <f t="shared" si="62"/>
        <v/>
      </c>
      <c r="R278" s="67" t="str">
        <f t="shared" si="63"/>
        <v/>
      </c>
      <c r="S278" s="41"/>
      <c r="T278" s="20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67" t="str">
        <f t="shared" si="64"/>
        <v/>
      </c>
      <c r="AH278" s="67" t="str">
        <f t="shared" si="65"/>
        <v/>
      </c>
    </row>
    <row r="279" spans="1:34" ht="15" hidden="1" customHeight="1" outlineLevel="1" x14ac:dyDescent="0.25">
      <c r="A279" s="60">
        <f t="shared" si="67"/>
        <v>0</v>
      </c>
      <c r="B279" s="25">
        <f t="shared" si="66"/>
        <v>0</v>
      </c>
      <c r="C279" s="41"/>
      <c r="D279" s="20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67" t="str">
        <f t="shared" si="62"/>
        <v/>
      </c>
      <c r="R279" s="67" t="str">
        <f t="shared" si="63"/>
        <v/>
      </c>
      <c r="S279" s="41"/>
      <c r="T279" s="20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67" t="str">
        <f t="shared" si="64"/>
        <v/>
      </c>
      <c r="AH279" s="67" t="str">
        <f t="shared" si="65"/>
        <v/>
      </c>
    </row>
    <row r="280" spans="1:34" ht="15" hidden="1" customHeight="1" outlineLevel="1" x14ac:dyDescent="0.25">
      <c r="A280" s="60">
        <f t="shared" si="67"/>
        <v>0</v>
      </c>
      <c r="B280" s="25">
        <f t="shared" si="66"/>
        <v>0</v>
      </c>
      <c r="C280" s="41"/>
      <c r="D280" s="2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67" t="str">
        <f t="shared" si="62"/>
        <v/>
      </c>
      <c r="R280" s="67" t="str">
        <f t="shared" si="63"/>
        <v/>
      </c>
      <c r="S280" s="41"/>
      <c r="T280" s="20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67" t="str">
        <f t="shared" si="64"/>
        <v/>
      </c>
      <c r="AH280" s="67" t="str">
        <f t="shared" si="65"/>
        <v/>
      </c>
    </row>
    <row r="281" spans="1:34" ht="15" hidden="1" customHeight="1" outlineLevel="1" x14ac:dyDescent="0.25">
      <c r="A281" s="60">
        <f t="shared" si="67"/>
        <v>0</v>
      </c>
      <c r="B281" s="25">
        <f t="shared" si="66"/>
        <v>0</v>
      </c>
      <c r="C281" s="41"/>
      <c r="D281" s="20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67" t="str">
        <f t="shared" si="62"/>
        <v/>
      </c>
      <c r="R281" s="67" t="str">
        <f t="shared" si="63"/>
        <v/>
      </c>
      <c r="S281" s="41"/>
      <c r="T281" s="20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67" t="str">
        <f t="shared" si="64"/>
        <v/>
      </c>
      <c r="AH281" s="67" t="str">
        <f t="shared" si="65"/>
        <v/>
      </c>
    </row>
    <row r="282" spans="1:34" ht="15" hidden="1" customHeight="1" outlineLevel="1" x14ac:dyDescent="0.25">
      <c r="A282" s="60">
        <f t="shared" si="67"/>
        <v>0</v>
      </c>
      <c r="B282" s="25">
        <f t="shared" si="66"/>
        <v>0</v>
      </c>
      <c r="C282" s="41"/>
      <c r="D282" s="20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67" t="str">
        <f t="shared" si="62"/>
        <v/>
      </c>
      <c r="R282" s="67" t="str">
        <f t="shared" si="63"/>
        <v/>
      </c>
      <c r="S282" s="41"/>
      <c r="T282" s="20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67" t="str">
        <f t="shared" si="64"/>
        <v/>
      </c>
      <c r="AH282" s="67" t="str">
        <f t="shared" si="65"/>
        <v/>
      </c>
    </row>
    <row r="283" spans="1:34" ht="15" hidden="1" customHeight="1" outlineLevel="1" x14ac:dyDescent="0.25">
      <c r="A283" s="60">
        <f t="shared" si="67"/>
        <v>0</v>
      </c>
      <c r="B283" s="25">
        <f t="shared" si="66"/>
        <v>0</v>
      </c>
      <c r="C283" s="41"/>
      <c r="D283" s="20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67" t="str">
        <f t="shared" si="62"/>
        <v/>
      </c>
      <c r="R283" s="67" t="str">
        <f t="shared" si="63"/>
        <v/>
      </c>
      <c r="S283" s="41"/>
      <c r="T283" s="20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67" t="str">
        <f t="shared" si="64"/>
        <v/>
      </c>
      <c r="AH283" s="67" t="str">
        <f t="shared" si="65"/>
        <v/>
      </c>
    </row>
    <row r="284" spans="1:34" ht="15" hidden="1" customHeight="1" outlineLevel="1" x14ac:dyDescent="0.25">
      <c r="A284" s="60">
        <f t="shared" si="67"/>
        <v>0</v>
      </c>
      <c r="B284" s="25">
        <f t="shared" si="66"/>
        <v>0</v>
      </c>
      <c r="C284" s="41"/>
      <c r="D284" s="2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67" t="str">
        <f t="shared" si="62"/>
        <v/>
      </c>
      <c r="R284" s="67" t="str">
        <f t="shared" si="63"/>
        <v/>
      </c>
      <c r="S284" s="41"/>
      <c r="T284" s="20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67" t="str">
        <f t="shared" si="64"/>
        <v/>
      </c>
      <c r="AH284" s="67" t="str">
        <f t="shared" si="65"/>
        <v/>
      </c>
    </row>
    <row r="285" spans="1:34" ht="15" hidden="1" customHeight="1" outlineLevel="1" x14ac:dyDescent="0.25">
      <c r="A285" s="60">
        <f t="shared" si="67"/>
        <v>0</v>
      </c>
      <c r="B285" s="25">
        <f t="shared" si="66"/>
        <v>0</v>
      </c>
      <c r="C285" s="41"/>
      <c r="D285" s="20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67" t="str">
        <f t="shared" si="62"/>
        <v/>
      </c>
      <c r="R285" s="67" t="str">
        <f t="shared" si="63"/>
        <v/>
      </c>
      <c r="S285" s="41"/>
      <c r="T285" s="20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67" t="str">
        <f t="shared" si="64"/>
        <v/>
      </c>
      <c r="AH285" s="67" t="str">
        <f t="shared" si="65"/>
        <v/>
      </c>
    </row>
    <row r="286" spans="1:34" ht="15" hidden="1" customHeight="1" outlineLevel="1" x14ac:dyDescent="0.25">
      <c r="A286" s="60">
        <f t="shared" si="67"/>
        <v>0</v>
      </c>
      <c r="B286" s="25">
        <f t="shared" si="66"/>
        <v>0</v>
      </c>
      <c r="C286" s="41"/>
      <c r="D286" s="20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67" t="str">
        <f t="shared" si="62"/>
        <v/>
      </c>
      <c r="R286" s="67" t="str">
        <f t="shared" si="63"/>
        <v/>
      </c>
      <c r="S286" s="41"/>
      <c r="T286" s="20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67" t="str">
        <f t="shared" si="64"/>
        <v/>
      </c>
      <c r="AH286" s="67" t="str">
        <f t="shared" si="65"/>
        <v/>
      </c>
    </row>
    <row r="287" spans="1:34" ht="15" hidden="1" customHeight="1" outlineLevel="1" x14ac:dyDescent="0.25">
      <c r="A287" s="60">
        <f t="shared" si="67"/>
        <v>0</v>
      </c>
      <c r="B287" s="25">
        <f t="shared" si="66"/>
        <v>0</v>
      </c>
      <c r="C287" s="41"/>
      <c r="D287" s="20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67" t="str">
        <f t="shared" si="62"/>
        <v/>
      </c>
      <c r="R287" s="67" t="str">
        <f t="shared" si="63"/>
        <v/>
      </c>
      <c r="S287" s="41"/>
      <c r="T287" s="20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67" t="str">
        <f t="shared" si="64"/>
        <v/>
      </c>
      <c r="AH287" s="67" t="str">
        <f t="shared" si="65"/>
        <v/>
      </c>
    </row>
    <row r="288" spans="1:34" ht="15" hidden="1" customHeight="1" outlineLevel="1" x14ac:dyDescent="0.25">
      <c r="A288" s="60">
        <f t="shared" si="67"/>
        <v>0</v>
      </c>
      <c r="B288" s="25">
        <f t="shared" si="66"/>
        <v>0</v>
      </c>
      <c r="C288" s="41"/>
      <c r="D288" s="20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67" t="str">
        <f t="shared" si="62"/>
        <v/>
      </c>
      <c r="R288" s="67" t="str">
        <f t="shared" si="63"/>
        <v/>
      </c>
      <c r="S288" s="41"/>
      <c r="T288" s="20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67" t="str">
        <f t="shared" si="64"/>
        <v/>
      </c>
      <c r="AH288" s="67" t="str">
        <f t="shared" si="65"/>
        <v/>
      </c>
    </row>
    <row r="289" spans="1:34" ht="15" hidden="1" customHeight="1" outlineLevel="1" x14ac:dyDescent="0.25">
      <c r="A289" s="60">
        <f t="shared" si="67"/>
        <v>0</v>
      </c>
      <c r="B289" s="25">
        <f t="shared" si="66"/>
        <v>0</v>
      </c>
      <c r="C289" s="41"/>
      <c r="D289" s="20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67" t="str">
        <f t="shared" si="62"/>
        <v/>
      </c>
      <c r="R289" s="67" t="str">
        <f t="shared" si="63"/>
        <v/>
      </c>
      <c r="S289" s="41"/>
      <c r="T289" s="20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67" t="str">
        <f t="shared" si="64"/>
        <v/>
      </c>
      <c r="AH289" s="67" t="str">
        <f t="shared" si="65"/>
        <v/>
      </c>
    </row>
    <row r="290" spans="1:34" ht="15" hidden="1" customHeight="1" outlineLevel="1" x14ac:dyDescent="0.25">
      <c r="A290" s="60">
        <f t="shared" si="67"/>
        <v>0</v>
      </c>
      <c r="B290" s="25">
        <f t="shared" si="66"/>
        <v>0</v>
      </c>
      <c r="C290" s="41"/>
      <c r="D290" s="20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67" t="str">
        <f t="shared" si="62"/>
        <v/>
      </c>
      <c r="R290" s="67" t="str">
        <f t="shared" si="63"/>
        <v/>
      </c>
      <c r="S290" s="41"/>
      <c r="T290" s="20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67" t="str">
        <f t="shared" si="64"/>
        <v/>
      </c>
      <c r="AH290" s="67" t="str">
        <f t="shared" si="65"/>
        <v/>
      </c>
    </row>
    <row r="291" spans="1:34" ht="15" hidden="1" customHeight="1" outlineLevel="1" x14ac:dyDescent="0.25">
      <c r="A291" s="60">
        <f t="shared" si="67"/>
        <v>0</v>
      </c>
      <c r="B291" s="25">
        <f t="shared" si="66"/>
        <v>0</v>
      </c>
      <c r="C291" s="41"/>
      <c r="D291" s="20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67" t="str">
        <f t="shared" si="62"/>
        <v/>
      </c>
      <c r="R291" s="67" t="str">
        <f t="shared" si="63"/>
        <v/>
      </c>
      <c r="S291" s="41"/>
      <c r="T291" s="20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67" t="str">
        <f t="shared" si="64"/>
        <v/>
      </c>
      <c r="AH291" s="67" t="str">
        <f t="shared" si="65"/>
        <v/>
      </c>
    </row>
    <row r="292" spans="1:34" ht="15" hidden="1" customHeight="1" outlineLevel="1" x14ac:dyDescent="0.25">
      <c r="A292" s="60">
        <f t="shared" si="67"/>
        <v>0</v>
      </c>
      <c r="B292" s="25">
        <f t="shared" si="66"/>
        <v>0</v>
      </c>
      <c r="C292" s="41"/>
      <c r="D292" s="20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67" t="str">
        <f t="shared" si="62"/>
        <v/>
      </c>
      <c r="R292" s="67" t="str">
        <f t="shared" si="63"/>
        <v/>
      </c>
      <c r="S292" s="41"/>
      <c r="T292" s="20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67" t="str">
        <f t="shared" si="64"/>
        <v/>
      </c>
      <c r="AH292" s="67" t="str">
        <f t="shared" si="65"/>
        <v/>
      </c>
    </row>
    <row r="293" spans="1:34" ht="15" hidden="1" customHeight="1" outlineLevel="1" x14ac:dyDescent="0.25">
      <c r="A293" s="60">
        <f t="shared" si="67"/>
        <v>0</v>
      </c>
      <c r="B293" s="25">
        <f t="shared" si="66"/>
        <v>0</v>
      </c>
      <c r="C293" s="41"/>
      <c r="D293" s="20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67" t="str">
        <f t="shared" si="62"/>
        <v/>
      </c>
      <c r="R293" s="67" t="str">
        <f t="shared" si="63"/>
        <v/>
      </c>
      <c r="S293" s="41"/>
      <c r="T293" s="20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67" t="str">
        <f t="shared" si="64"/>
        <v/>
      </c>
      <c r="AH293" s="67" t="str">
        <f t="shared" si="65"/>
        <v/>
      </c>
    </row>
    <row r="294" spans="1:34" ht="15" hidden="1" customHeight="1" outlineLevel="1" x14ac:dyDescent="0.25">
      <c r="A294" s="60">
        <f t="shared" si="67"/>
        <v>0</v>
      </c>
      <c r="B294" s="25">
        <f t="shared" si="66"/>
        <v>0</v>
      </c>
      <c r="C294" s="41"/>
      <c r="D294" s="20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67" t="str">
        <f t="shared" si="62"/>
        <v/>
      </c>
      <c r="R294" s="67" t="str">
        <f t="shared" si="63"/>
        <v/>
      </c>
      <c r="S294" s="41"/>
      <c r="T294" s="20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67" t="str">
        <f t="shared" si="64"/>
        <v/>
      </c>
      <c r="AH294" s="67" t="str">
        <f t="shared" si="65"/>
        <v/>
      </c>
    </row>
    <row r="295" spans="1:34" ht="15" hidden="1" customHeight="1" outlineLevel="1" x14ac:dyDescent="0.25">
      <c r="A295" s="60">
        <f t="shared" si="67"/>
        <v>0</v>
      </c>
      <c r="B295" s="25">
        <f t="shared" si="66"/>
        <v>0</v>
      </c>
      <c r="C295" s="41"/>
      <c r="D295" s="20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67" t="str">
        <f>IF(C295=0,"",IF(E295&gt;=$E$10,"+","-"))</f>
        <v/>
      </c>
      <c r="R295" s="67" t="str">
        <f t="shared" si="63"/>
        <v/>
      </c>
      <c r="S295" s="41"/>
      <c r="T295" s="20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67" t="str">
        <f t="shared" si="64"/>
        <v/>
      </c>
      <c r="AH295" s="67" t="str">
        <f t="shared" si="65"/>
        <v/>
      </c>
    </row>
    <row r="296" spans="1:34" ht="15" hidden="1" customHeight="1" x14ac:dyDescent="0.25">
      <c r="A296" s="60">
        <f t="shared" si="67"/>
        <v>0</v>
      </c>
      <c r="B296" s="109"/>
      <c r="C296" s="19" t="s">
        <v>4</v>
      </c>
      <c r="D296" s="32"/>
      <c r="E296" s="6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4"/>
      <c r="Q296" s="37">
        <f>COUNTIF(Q298:Q322,"-")</f>
        <v>0</v>
      </c>
      <c r="R296" s="37">
        <f>COUNTIF(R298:R322,"-")</f>
        <v>0</v>
      </c>
      <c r="S296" s="19" t="s">
        <v>4</v>
      </c>
      <c r="T296" s="35"/>
      <c r="U296" s="61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6"/>
      <c r="AG296" s="37">
        <f>COUNTIF(AG298:AG322,"-")</f>
        <v>0</v>
      </c>
      <c r="AH296" s="37">
        <f>COUNTIF(AH298:AH322,"-")</f>
        <v>0</v>
      </c>
    </row>
    <row r="297" spans="1:34" ht="15" hidden="1" customHeight="1" x14ac:dyDescent="0.25">
      <c r="A297" s="60">
        <f t="shared" si="67"/>
        <v>0</v>
      </c>
      <c r="B297" s="110"/>
      <c r="C297" s="19" t="s">
        <v>5</v>
      </c>
      <c r="D297" s="32"/>
      <c r="E297" s="6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4"/>
      <c r="Q297" s="37">
        <f>COUNTIF(Q298:Q322,"-")+COUNTIF(Q298:Q322,"+")</f>
        <v>0</v>
      </c>
      <c r="R297" s="37">
        <f>COUNTIF(R298:R322,"-")+COUNTIF(R298:R322,"+")</f>
        <v>0</v>
      </c>
      <c r="S297" s="19" t="s">
        <v>5</v>
      </c>
      <c r="T297" s="35"/>
      <c r="U297" s="61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6"/>
      <c r="AG297" s="37">
        <f>COUNTIF(AG298:AG322,"-")+COUNTIF(AG298:AG322,"+")</f>
        <v>0</v>
      </c>
      <c r="AH297" s="37">
        <f>COUNTIF(AH298:AH322,"-")+COUNTIF(AH298:AH322,"+")</f>
        <v>0</v>
      </c>
    </row>
    <row r="298" spans="1:34" ht="15" hidden="1" customHeight="1" outlineLevel="1" x14ac:dyDescent="0.25">
      <c r="A298" s="60">
        <f t="shared" si="67"/>
        <v>0</v>
      </c>
      <c r="B298" s="25">
        <f>B296</f>
        <v>0</v>
      </c>
      <c r="C298" s="38"/>
      <c r="D298" s="20"/>
      <c r="E298" s="39"/>
      <c r="F298" s="39"/>
      <c r="G298" s="39"/>
      <c r="H298" s="39"/>
      <c r="I298" s="39"/>
      <c r="J298" s="39"/>
      <c r="K298" s="39"/>
      <c r="L298" s="39"/>
      <c r="M298" s="39"/>
      <c r="N298" s="40"/>
      <c r="O298" s="39"/>
      <c r="P298" s="39"/>
      <c r="Q298" s="67" t="str">
        <f>IF(E298=0,"",IF(E298&gt;=$E$10,"+","-"))</f>
        <v/>
      </c>
      <c r="R298" s="67" t="str">
        <f>IF(C298&gt;0,IF(AND(F298&lt;=$F$10,G298&lt;=$G$10,H298&lt;=$H$10,I298&lt;=$I$10,J298&lt;=$J$10,K298&lt;=$K$10,L298&lt;=$L$10,M298&lt;=$M$10,N298&lt;=$N$10,O298&lt;=$O$10,P298&lt;=$P$10),"+","-"),"")</f>
        <v/>
      </c>
      <c r="S298" s="38"/>
      <c r="T298" s="20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67" t="str">
        <f>IF(U298=0,"",IF(U298&gt;=$U$10,"+","-"))</f>
        <v/>
      </c>
      <c r="AH298" s="67" t="str">
        <f>IF(S298&gt;0,IF(AND(V298&lt;=$V$10,W298&lt;=$W$10,X298&lt;=$X$10,Y298&lt;=$Y$10,Z298&lt;=$Z$10,AA298&lt;=$AA$10,AB298&lt;=$AB$10,AC298&lt;=$AC$10,AD298&lt;=$AD$10,AE298&lt;=$AE$10,AF298&lt;=$AF$10),"+","-"),"")</f>
        <v/>
      </c>
    </row>
    <row r="299" spans="1:34" ht="15" hidden="1" customHeight="1" outlineLevel="1" x14ac:dyDescent="0.25">
      <c r="A299" s="60">
        <f t="shared" si="67"/>
        <v>0</v>
      </c>
      <c r="B299" s="25">
        <f>B298</f>
        <v>0</v>
      </c>
      <c r="C299" s="38"/>
      <c r="D299" s="2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67" t="str">
        <f t="shared" ref="Q299:Q321" si="68">IF(E299=0,"",IF(E299&gt;=$E$10,"+","-"))</f>
        <v/>
      </c>
      <c r="R299" s="67" t="str">
        <f t="shared" ref="R299:R322" si="69">IF(C299&gt;0,IF(AND(F299&lt;=$F$10,G299&lt;=$G$10,H299&lt;=$H$10,I299&lt;=$I$10,J299&lt;=$J$10,K299&lt;=$K$10,L299&lt;=$L$10,M299&lt;=$M$10,N299&lt;=$N$10,O299&lt;=$O$10,P299&lt;=$P$10),"+","-"),"")</f>
        <v/>
      </c>
      <c r="S299" s="38"/>
      <c r="T299" s="20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67" t="str">
        <f t="shared" ref="AG299:AG322" si="70">IF(U299=0,"",IF(U299&gt;=$U$10,"+","-"))</f>
        <v/>
      </c>
      <c r="AH299" s="67" t="str">
        <f t="shared" ref="AH299:AH322" si="71">IF(S299&gt;0,IF(AND(V299&lt;=$V$10,W299&lt;=$W$10,X299&lt;=$X$10,Y299&lt;=$Y$10,Z299&lt;=$Z$10,AA299&lt;=$AA$10,AB299&lt;=$AB$10,AC299&lt;=$AC$10,AD299&lt;=$AD$10,AE299&lt;=$AE$10,AF299&lt;=$AF$10),"+","-"),"")</f>
        <v/>
      </c>
    </row>
    <row r="300" spans="1:34" ht="15" hidden="1" customHeight="1" outlineLevel="1" x14ac:dyDescent="0.25">
      <c r="A300" s="60">
        <f t="shared" si="67"/>
        <v>0</v>
      </c>
      <c r="B300" s="25">
        <f t="shared" ref="B300:B322" si="72">B299</f>
        <v>0</v>
      </c>
      <c r="C300" s="38"/>
      <c r="D300" s="2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67" t="str">
        <f t="shared" si="68"/>
        <v/>
      </c>
      <c r="R300" s="67" t="str">
        <f t="shared" si="69"/>
        <v/>
      </c>
      <c r="S300" s="38"/>
      <c r="T300" s="20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67" t="str">
        <f t="shared" si="70"/>
        <v/>
      </c>
      <c r="AH300" s="67" t="str">
        <f t="shared" si="71"/>
        <v/>
      </c>
    </row>
    <row r="301" spans="1:34" ht="15" hidden="1" customHeight="1" outlineLevel="1" x14ac:dyDescent="0.25">
      <c r="A301" s="60">
        <f t="shared" si="67"/>
        <v>0</v>
      </c>
      <c r="B301" s="25">
        <f t="shared" si="72"/>
        <v>0</v>
      </c>
      <c r="C301" s="38"/>
      <c r="D301" s="2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67" t="str">
        <f t="shared" si="68"/>
        <v/>
      </c>
      <c r="R301" s="67" t="str">
        <f t="shared" si="69"/>
        <v/>
      </c>
      <c r="S301" s="38"/>
      <c r="T301" s="20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67" t="str">
        <f t="shared" si="70"/>
        <v/>
      </c>
      <c r="AH301" s="67" t="str">
        <f t="shared" si="71"/>
        <v/>
      </c>
    </row>
    <row r="302" spans="1:34" ht="15" hidden="1" customHeight="1" outlineLevel="1" x14ac:dyDescent="0.25">
      <c r="A302" s="60">
        <f t="shared" si="67"/>
        <v>0</v>
      </c>
      <c r="B302" s="25">
        <f t="shared" si="72"/>
        <v>0</v>
      </c>
      <c r="C302" s="38"/>
      <c r="D302" s="2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67" t="str">
        <f t="shared" si="68"/>
        <v/>
      </c>
      <c r="R302" s="67" t="str">
        <f t="shared" si="69"/>
        <v/>
      </c>
      <c r="S302" s="38"/>
      <c r="T302" s="20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67" t="str">
        <f t="shared" si="70"/>
        <v/>
      </c>
      <c r="AH302" s="67" t="str">
        <f t="shared" si="71"/>
        <v/>
      </c>
    </row>
    <row r="303" spans="1:34" ht="15" hidden="1" customHeight="1" outlineLevel="1" x14ac:dyDescent="0.25">
      <c r="A303" s="60">
        <f t="shared" si="67"/>
        <v>0</v>
      </c>
      <c r="B303" s="25">
        <f t="shared" si="72"/>
        <v>0</v>
      </c>
      <c r="C303" s="38"/>
      <c r="D303" s="20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67" t="str">
        <f t="shared" si="68"/>
        <v/>
      </c>
      <c r="R303" s="67" t="str">
        <f t="shared" si="69"/>
        <v/>
      </c>
      <c r="S303" s="38"/>
      <c r="T303" s="20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67" t="str">
        <f t="shared" si="70"/>
        <v/>
      </c>
      <c r="AH303" s="67" t="str">
        <f t="shared" si="71"/>
        <v/>
      </c>
    </row>
    <row r="304" spans="1:34" ht="15" hidden="1" customHeight="1" outlineLevel="1" x14ac:dyDescent="0.25">
      <c r="A304" s="60">
        <f t="shared" si="67"/>
        <v>0</v>
      </c>
      <c r="B304" s="25">
        <f t="shared" si="72"/>
        <v>0</v>
      </c>
      <c r="C304" s="38"/>
      <c r="D304" s="20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67" t="str">
        <f t="shared" si="68"/>
        <v/>
      </c>
      <c r="R304" s="67" t="str">
        <f t="shared" si="69"/>
        <v/>
      </c>
      <c r="S304" s="38"/>
      <c r="T304" s="20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67" t="str">
        <f t="shared" si="70"/>
        <v/>
      </c>
      <c r="AH304" s="67" t="str">
        <f t="shared" si="71"/>
        <v/>
      </c>
    </row>
    <row r="305" spans="1:34" ht="15" hidden="1" customHeight="1" outlineLevel="1" x14ac:dyDescent="0.25">
      <c r="A305" s="60">
        <f t="shared" si="67"/>
        <v>0</v>
      </c>
      <c r="B305" s="25">
        <f t="shared" si="72"/>
        <v>0</v>
      </c>
      <c r="C305" s="41"/>
      <c r="D305" s="20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67" t="str">
        <f t="shared" si="68"/>
        <v/>
      </c>
      <c r="R305" s="67" t="str">
        <f t="shared" si="69"/>
        <v/>
      </c>
      <c r="S305" s="41"/>
      <c r="T305" s="20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67" t="str">
        <f t="shared" si="70"/>
        <v/>
      </c>
      <c r="AH305" s="67" t="str">
        <f t="shared" si="71"/>
        <v/>
      </c>
    </row>
    <row r="306" spans="1:34" ht="15" hidden="1" customHeight="1" outlineLevel="1" x14ac:dyDescent="0.25">
      <c r="A306" s="60">
        <f t="shared" si="67"/>
        <v>0</v>
      </c>
      <c r="B306" s="25">
        <f t="shared" si="72"/>
        <v>0</v>
      </c>
      <c r="C306" s="41"/>
      <c r="D306" s="20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67" t="str">
        <f t="shared" si="68"/>
        <v/>
      </c>
      <c r="R306" s="67" t="str">
        <f t="shared" si="69"/>
        <v/>
      </c>
      <c r="S306" s="41"/>
      <c r="T306" s="20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67" t="str">
        <f t="shared" si="70"/>
        <v/>
      </c>
      <c r="AH306" s="67" t="str">
        <f t="shared" si="71"/>
        <v/>
      </c>
    </row>
    <row r="307" spans="1:34" ht="15" hidden="1" customHeight="1" outlineLevel="1" x14ac:dyDescent="0.25">
      <c r="A307" s="60">
        <f t="shared" si="67"/>
        <v>0</v>
      </c>
      <c r="B307" s="25">
        <f t="shared" si="72"/>
        <v>0</v>
      </c>
      <c r="C307" s="41"/>
      <c r="D307" s="20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67" t="str">
        <f t="shared" si="68"/>
        <v/>
      </c>
      <c r="R307" s="67" t="str">
        <f t="shared" si="69"/>
        <v/>
      </c>
      <c r="S307" s="41"/>
      <c r="T307" s="20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67" t="str">
        <f t="shared" si="70"/>
        <v/>
      </c>
      <c r="AH307" s="67" t="str">
        <f t="shared" si="71"/>
        <v/>
      </c>
    </row>
    <row r="308" spans="1:34" ht="15" hidden="1" customHeight="1" outlineLevel="1" x14ac:dyDescent="0.25">
      <c r="A308" s="60">
        <f t="shared" si="67"/>
        <v>0</v>
      </c>
      <c r="B308" s="25">
        <f t="shared" si="72"/>
        <v>0</v>
      </c>
      <c r="C308" s="41"/>
      <c r="D308" s="20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67" t="str">
        <f t="shared" si="68"/>
        <v/>
      </c>
      <c r="R308" s="67" t="str">
        <f t="shared" si="69"/>
        <v/>
      </c>
      <c r="S308" s="41"/>
      <c r="T308" s="20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67" t="str">
        <f t="shared" si="70"/>
        <v/>
      </c>
      <c r="AH308" s="67" t="str">
        <f t="shared" si="71"/>
        <v/>
      </c>
    </row>
    <row r="309" spans="1:34" ht="15" hidden="1" customHeight="1" outlineLevel="1" x14ac:dyDescent="0.25">
      <c r="A309" s="60">
        <f t="shared" si="67"/>
        <v>0</v>
      </c>
      <c r="B309" s="25">
        <f t="shared" si="72"/>
        <v>0</v>
      </c>
      <c r="C309" s="41"/>
      <c r="D309" s="20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67" t="str">
        <f t="shared" si="68"/>
        <v/>
      </c>
      <c r="R309" s="67" t="str">
        <f t="shared" si="69"/>
        <v/>
      </c>
      <c r="S309" s="41"/>
      <c r="T309" s="20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67" t="str">
        <f t="shared" si="70"/>
        <v/>
      </c>
      <c r="AH309" s="67" t="str">
        <f t="shared" si="71"/>
        <v/>
      </c>
    </row>
    <row r="310" spans="1:34" ht="15" hidden="1" customHeight="1" outlineLevel="1" x14ac:dyDescent="0.25">
      <c r="A310" s="60">
        <f t="shared" si="67"/>
        <v>0</v>
      </c>
      <c r="B310" s="25">
        <f t="shared" si="72"/>
        <v>0</v>
      </c>
      <c r="C310" s="41"/>
      <c r="D310" s="20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67" t="str">
        <f t="shared" si="68"/>
        <v/>
      </c>
      <c r="R310" s="67" t="str">
        <f t="shared" si="69"/>
        <v/>
      </c>
      <c r="S310" s="41"/>
      <c r="T310" s="20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67" t="str">
        <f t="shared" si="70"/>
        <v/>
      </c>
      <c r="AH310" s="67" t="str">
        <f t="shared" si="71"/>
        <v/>
      </c>
    </row>
    <row r="311" spans="1:34" ht="15" hidden="1" customHeight="1" outlineLevel="1" x14ac:dyDescent="0.25">
      <c r="A311" s="60">
        <f t="shared" si="67"/>
        <v>0</v>
      </c>
      <c r="B311" s="25">
        <f t="shared" si="72"/>
        <v>0</v>
      </c>
      <c r="C311" s="41"/>
      <c r="D311" s="2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67" t="str">
        <f t="shared" si="68"/>
        <v/>
      </c>
      <c r="R311" s="67" t="str">
        <f t="shared" si="69"/>
        <v/>
      </c>
      <c r="S311" s="41"/>
      <c r="T311" s="20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67" t="str">
        <f t="shared" si="70"/>
        <v/>
      </c>
      <c r="AH311" s="67" t="str">
        <f t="shared" si="71"/>
        <v/>
      </c>
    </row>
    <row r="312" spans="1:34" ht="15" hidden="1" customHeight="1" outlineLevel="1" x14ac:dyDescent="0.25">
      <c r="A312" s="60">
        <f t="shared" si="67"/>
        <v>0</v>
      </c>
      <c r="B312" s="25">
        <f t="shared" si="72"/>
        <v>0</v>
      </c>
      <c r="C312" s="41"/>
      <c r="D312" s="20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67" t="str">
        <f t="shared" si="68"/>
        <v/>
      </c>
      <c r="R312" s="67" t="str">
        <f t="shared" si="69"/>
        <v/>
      </c>
      <c r="S312" s="41"/>
      <c r="T312" s="20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67" t="str">
        <f t="shared" si="70"/>
        <v/>
      </c>
      <c r="AH312" s="67" t="str">
        <f t="shared" si="71"/>
        <v/>
      </c>
    </row>
    <row r="313" spans="1:34" ht="15" hidden="1" customHeight="1" outlineLevel="1" x14ac:dyDescent="0.25">
      <c r="A313" s="60">
        <f t="shared" si="67"/>
        <v>0</v>
      </c>
      <c r="B313" s="25">
        <f t="shared" si="72"/>
        <v>0</v>
      </c>
      <c r="C313" s="41"/>
      <c r="D313" s="20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67" t="str">
        <f t="shared" si="68"/>
        <v/>
      </c>
      <c r="R313" s="67" t="str">
        <f t="shared" si="69"/>
        <v/>
      </c>
      <c r="S313" s="41"/>
      <c r="T313" s="20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67" t="str">
        <f t="shared" si="70"/>
        <v/>
      </c>
      <c r="AH313" s="67" t="str">
        <f t="shared" si="71"/>
        <v/>
      </c>
    </row>
    <row r="314" spans="1:34" ht="15" hidden="1" customHeight="1" outlineLevel="1" x14ac:dyDescent="0.25">
      <c r="A314" s="60">
        <f t="shared" si="67"/>
        <v>0</v>
      </c>
      <c r="B314" s="25">
        <f t="shared" si="72"/>
        <v>0</v>
      </c>
      <c r="C314" s="41"/>
      <c r="D314" s="2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67" t="str">
        <f t="shared" si="68"/>
        <v/>
      </c>
      <c r="R314" s="67" t="str">
        <f t="shared" si="69"/>
        <v/>
      </c>
      <c r="S314" s="41"/>
      <c r="T314" s="20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67" t="str">
        <f t="shared" si="70"/>
        <v/>
      </c>
      <c r="AH314" s="67" t="str">
        <f t="shared" si="71"/>
        <v/>
      </c>
    </row>
    <row r="315" spans="1:34" ht="15" hidden="1" customHeight="1" outlineLevel="1" x14ac:dyDescent="0.25">
      <c r="A315" s="60">
        <f t="shared" si="67"/>
        <v>0</v>
      </c>
      <c r="B315" s="25">
        <f t="shared" si="72"/>
        <v>0</v>
      </c>
      <c r="C315" s="41"/>
      <c r="D315" s="20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67" t="str">
        <f t="shared" si="68"/>
        <v/>
      </c>
      <c r="R315" s="67" t="str">
        <f t="shared" si="69"/>
        <v/>
      </c>
      <c r="S315" s="41"/>
      <c r="T315" s="20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67" t="str">
        <f t="shared" si="70"/>
        <v/>
      </c>
      <c r="AH315" s="67" t="str">
        <f t="shared" si="71"/>
        <v/>
      </c>
    </row>
    <row r="316" spans="1:34" ht="15" hidden="1" customHeight="1" outlineLevel="1" x14ac:dyDescent="0.25">
      <c r="A316" s="60">
        <f t="shared" si="67"/>
        <v>0</v>
      </c>
      <c r="B316" s="25">
        <f t="shared" si="72"/>
        <v>0</v>
      </c>
      <c r="C316" s="41"/>
      <c r="D316" s="20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67" t="str">
        <f t="shared" si="68"/>
        <v/>
      </c>
      <c r="R316" s="67" t="str">
        <f t="shared" si="69"/>
        <v/>
      </c>
      <c r="S316" s="41"/>
      <c r="T316" s="20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67" t="str">
        <f t="shared" si="70"/>
        <v/>
      </c>
      <c r="AH316" s="67" t="str">
        <f t="shared" si="71"/>
        <v/>
      </c>
    </row>
    <row r="317" spans="1:34" ht="15" hidden="1" customHeight="1" outlineLevel="1" x14ac:dyDescent="0.25">
      <c r="A317" s="60">
        <f t="shared" si="67"/>
        <v>0</v>
      </c>
      <c r="B317" s="25">
        <f t="shared" si="72"/>
        <v>0</v>
      </c>
      <c r="C317" s="41"/>
      <c r="D317" s="2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67" t="str">
        <f t="shared" si="68"/>
        <v/>
      </c>
      <c r="R317" s="67" t="str">
        <f t="shared" si="69"/>
        <v/>
      </c>
      <c r="S317" s="41"/>
      <c r="T317" s="20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67" t="str">
        <f t="shared" si="70"/>
        <v/>
      </c>
      <c r="AH317" s="67" t="str">
        <f t="shared" si="71"/>
        <v/>
      </c>
    </row>
    <row r="318" spans="1:34" ht="15" hidden="1" customHeight="1" outlineLevel="1" x14ac:dyDescent="0.25">
      <c r="A318" s="60">
        <f t="shared" si="67"/>
        <v>0</v>
      </c>
      <c r="B318" s="25">
        <f t="shared" si="72"/>
        <v>0</v>
      </c>
      <c r="C318" s="41"/>
      <c r="D318" s="2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67" t="str">
        <f t="shared" si="68"/>
        <v/>
      </c>
      <c r="R318" s="67" t="str">
        <f t="shared" si="69"/>
        <v/>
      </c>
      <c r="S318" s="41"/>
      <c r="T318" s="20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67" t="str">
        <f t="shared" si="70"/>
        <v/>
      </c>
      <c r="AH318" s="67" t="str">
        <f t="shared" si="71"/>
        <v/>
      </c>
    </row>
    <row r="319" spans="1:34" ht="15" hidden="1" customHeight="1" outlineLevel="1" x14ac:dyDescent="0.25">
      <c r="A319" s="60">
        <f t="shared" si="67"/>
        <v>0</v>
      </c>
      <c r="B319" s="25">
        <f t="shared" si="72"/>
        <v>0</v>
      </c>
      <c r="C319" s="41"/>
      <c r="D319" s="20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67" t="str">
        <f t="shared" si="68"/>
        <v/>
      </c>
      <c r="R319" s="67" t="str">
        <f t="shared" si="69"/>
        <v/>
      </c>
      <c r="S319" s="41"/>
      <c r="T319" s="20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67" t="str">
        <f t="shared" si="70"/>
        <v/>
      </c>
      <c r="AH319" s="67" t="str">
        <f t="shared" si="71"/>
        <v/>
      </c>
    </row>
    <row r="320" spans="1:34" ht="15" hidden="1" customHeight="1" outlineLevel="1" x14ac:dyDescent="0.25">
      <c r="A320" s="60">
        <f t="shared" si="67"/>
        <v>0</v>
      </c>
      <c r="B320" s="25">
        <f t="shared" si="72"/>
        <v>0</v>
      </c>
      <c r="C320" s="41"/>
      <c r="D320" s="20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67" t="str">
        <f t="shared" si="68"/>
        <v/>
      </c>
      <c r="R320" s="67" t="str">
        <f t="shared" si="69"/>
        <v/>
      </c>
      <c r="S320" s="41"/>
      <c r="T320" s="20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67" t="str">
        <f t="shared" si="70"/>
        <v/>
      </c>
      <c r="AH320" s="67" t="str">
        <f t="shared" si="71"/>
        <v/>
      </c>
    </row>
    <row r="321" spans="1:34" ht="15" hidden="1" customHeight="1" outlineLevel="1" x14ac:dyDescent="0.25">
      <c r="A321" s="60">
        <f t="shared" si="67"/>
        <v>0</v>
      </c>
      <c r="B321" s="25">
        <f t="shared" si="72"/>
        <v>0</v>
      </c>
      <c r="C321" s="41"/>
      <c r="D321" s="2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67" t="str">
        <f t="shared" si="68"/>
        <v/>
      </c>
      <c r="R321" s="67" t="str">
        <f t="shared" si="69"/>
        <v/>
      </c>
      <c r="S321" s="41"/>
      <c r="T321" s="20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67" t="str">
        <f t="shared" si="70"/>
        <v/>
      </c>
      <c r="AH321" s="67" t="str">
        <f t="shared" si="71"/>
        <v/>
      </c>
    </row>
    <row r="322" spans="1:34" ht="15" hidden="1" customHeight="1" outlineLevel="1" x14ac:dyDescent="0.25">
      <c r="A322" s="60">
        <f t="shared" si="67"/>
        <v>0</v>
      </c>
      <c r="B322" s="25">
        <f t="shared" si="72"/>
        <v>0</v>
      </c>
      <c r="C322" s="41"/>
      <c r="D322" s="20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67" t="str">
        <f>IF(C322=0,"",IF(E322&gt;=$E$10,"+","-"))</f>
        <v/>
      </c>
      <c r="R322" s="67" t="str">
        <f t="shared" si="69"/>
        <v/>
      </c>
      <c r="S322" s="41"/>
      <c r="T322" s="20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67" t="str">
        <f t="shared" si="70"/>
        <v/>
      </c>
      <c r="AH322" s="67" t="str">
        <f t="shared" si="71"/>
        <v/>
      </c>
    </row>
    <row r="323" spans="1:34" ht="15" hidden="1" customHeight="1" x14ac:dyDescent="0.25">
      <c r="A323" s="60">
        <f t="shared" si="67"/>
        <v>0</v>
      </c>
      <c r="B323" s="109"/>
      <c r="C323" s="19" t="s">
        <v>4</v>
      </c>
      <c r="D323" s="32"/>
      <c r="E323" s="6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4"/>
      <c r="Q323" s="37">
        <f>COUNTIF(Q325:Q349,"-")</f>
        <v>0</v>
      </c>
      <c r="R323" s="37">
        <f>COUNTIF(R325:R349,"-")</f>
        <v>0</v>
      </c>
      <c r="S323" s="19" t="s">
        <v>4</v>
      </c>
      <c r="T323" s="35"/>
      <c r="U323" s="61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6"/>
      <c r="AG323" s="37">
        <f>COUNTIF(AG325:AG349,"-")</f>
        <v>0</v>
      </c>
      <c r="AH323" s="37">
        <f>COUNTIF(AH325:AH349,"-")</f>
        <v>0</v>
      </c>
    </row>
    <row r="324" spans="1:34" ht="15" hidden="1" customHeight="1" x14ac:dyDescent="0.25">
      <c r="A324" s="60">
        <f t="shared" si="67"/>
        <v>0</v>
      </c>
      <c r="B324" s="110"/>
      <c r="C324" s="19" t="s">
        <v>5</v>
      </c>
      <c r="D324" s="32"/>
      <c r="E324" s="6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4"/>
      <c r="Q324" s="37">
        <f>COUNTIF(Q325:Q349,"-")+COUNTIF(Q325:Q349,"+")</f>
        <v>0</v>
      </c>
      <c r="R324" s="37">
        <f>COUNTIF(R325:R349,"-")+COUNTIF(R325:R349,"+")</f>
        <v>0</v>
      </c>
      <c r="S324" s="19" t="s">
        <v>5</v>
      </c>
      <c r="T324" s="35"/>
      <c r="U324" s="61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6"/>
      <c r="AG324" s="37">
        <f>COUNTIF(AG325:AG349,"-")+COUNTIF(AG325:AG349,"+")</f>
        <v>0</v>
      </c>
      <c r="AH324" s="37">
        <f>COUNTIF(AH325:AH349,"-")+COUNTIF(AH325:AH349,"+")</f>
        <v>0</v>
      </c>
    </row>
    <row r="325" spans="1:34" ht="15" hidden="1" customHeight="1" outlineLevel="1" x14ac:dyDescent="0.25">
      <c r="A325" s="60">
        <f t="shared" si="67"/>
        <v>0</v>
      </c>
      <c r="B325" s="25">
        <f>B323</f>
        <v>0</v>
      </c>
      <c r="C325" s="38"/>
      <c r="D325" s="20"/>
      <c r="E325" s="39"/>
      <c r="F325" s="39"/>
      <c r="G325" s="39"/>
      <c r="H325" s="39"/>
      <c r="I325" s="39"/>
      <c r="J325" s="39"/>
      <c r="K325" s="39"/>
      <c r="L325" s="39"/>
      <c r="M325" s="39"/>
      <c r="N325" s="40"/>
      <c r="O325" s="39"/>
      <c r="P325" s="39"/>
      <c r="Q325" s="67" t="str">
        <f>IF(E325=0,"",IF(E325&gt;=$E$10,"+","-"))</f>
        <v/>
      </c>
      <c r="R325" s="67" t="str">
        <f>IF(C325&gt;0,IF(AND(F325&lt;=$F$10,G325&lt;=$G$10,H325&lt;=$H$10,I325&lt;=$I$10,J325&lt;=$J$10,K325&lt;=$K$10,L325&lt;=$L$10,M325&lt;=$M$10,N325&lt;=$N$10,O325&lt;=$O$10,P325&lt;=$P$10),"+","-"),"")</f>
        <v/>
      </c>
      <c r="S325" s="38"/>
      <c r="T325" s="20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67" t="str">
        <f>IF(U325=0,"",IF(U325&gt;=$U$10,"+","-"))</f>
        <v/>
      </c>
      <c r="AH325" s="67" t="str">
        <f>IF(S325&gt;0,IF(AND(V325&lt;=$V$10,W325&lt;=$W$10,X325&lt;=$X$10,Y325&lt;=$Y$10,Z325&lt;=$Z$10,AA325&lt;=$AA$10,AB325&lt;=$AB$10,AC325&lt;=$AC$10,AD325&lt;=$AD$10,AE325&lt;=$AE$10,AF325&lt;=$AF$10),"+","-"),"")</f>
        <v/>
      </c>
    </row>
    <row r="326" spans="1:34" ht="15" hidden="1" customHeight="1" outlineLevel="1" x14ac:dyDescent="0.25">
      <c r="A326" s="60">
        <f t="shared" si="67"/>
        <v>0</v>
      </c>
      <c r="B326" s="25">
        <f>B325</f>
        <v>0</v>
      </c>
      <c r="C326" s="38"/>
      <c r="D326" s="20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67" t="str">
        <f t="shared" ref="Q326:Q348" si="73">IF(E326=0,"",IF(E326&gt;=$E$10,"+","-"))</f>
        <v/>
      </c>
      <c r="R326" s="67" t="str">
        <f t="shared" ref="R326:R349" si="74">IF(C326&gt;0,IF(AND(F326&lt;=$F$10,G326&lt;=$G$10,H326&lt;=$H$10,I326&lt;=$I$10,J326&lt;=$J$10,K326&lt;=$K$10,L326&lt;=$L$10,M326&lt;=$M$10,N326&lt;=$N$10,O326&lt;=$O$10,P326&lt;=$P$10),"+","-"),"")</f>
        <v/>
      </c>
      <c r="S326" s="38"/>
      <c r="T326" s="20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67" t="str">
        <f t="shared" ref="AG326:AG349" si="75">IF(U326=0,"",IF(U326&gt;=$U$10,"+","-"))</f>
        <v/>
      </c>
      <c r="AH326" s="67" t="str">
        <f t="shared" ref="AH326:AH349" si="76">IF(S326&gt;0,IF(AND(V326&lt;=$V$10,W326&lt;=$W$10,X326&lt;=$X$10,Y326&lt;=$Y$10,Z326&lt;=$Z$10,AA326&lt;=$AA$10,AB326&lt;=$AB$10,AC326&lt;=$AC$10,AD326&lt;=$AD$10,AE326&lt;=$AE$10,AF326&lt;=$AF$10),"+","-"),"")</f>
        <v/>
      </c>
    </row>
    <row r="327" spans="1:34" ht="15" hidden="1" customHeight="1" outlineLevel="1" x14ac:dyDescent="0.25">
      <c r="A327" s="60">
        <f t="shared" si="67"/>
        <v>0</v>
      </c>
      <c r="B327" s="25">
        <f t="shared" ref="B327:B349" si="77">B326</f>
        <v>0</v>
      </c>
      <c r="C327" s="38"/>
      <c r="D327" s="2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67" t="str">
        <f t="shared" si="73"/>
        <v/>
      </c>
      <c r="R327" s="67" t="str">
        <f t="shared" si="74"/>
        <v/>
      </c>
      <c r="S327" s="38"/>
      <c r="T327" s="20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67" t="str">
        <f t="shared" si="75"/>
        <v/>
      </c>
      <c r="AH327" s="67" t="str">
        <f t="shared" si="76"/>
        <v/>
      </c>
    </row>
    <row r="328" spans="1:34" ht="15" hidden="1" customHeight="1" outlineLevel="1" x14ac:dyDescent="0.25">
      <c r="A328" s="60">
        <f t="shared" si="67"/>
        <v>0</v>
      </c>
      <c r="B328" s="25">
        <f t="shared" si="77"/>
        <v>0</v>
      </c>
      <c r="C328" s="38"/>
      <c r="D328" s="20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67" t="str">
        <f t="shared" si="73"/>
        <v/>
      </c>
      <c r="R328" s="67" t="str">
        <f t="shared" si="74"/>
        <v/>
      </c>
      <c r="S328" s="38"/>
      <c r="T328" s="20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67" t="str">
        <f t="shared" si="75"/>
        <v/>
      </c>
      <c r="AH328" s="67" t="str">
        <f t="shared" si="76"/>
        <v/>
      </c>
    </row>
    <row r="329" spans="1:34" ht="15" hidden="1" customHeight="1" outlineLevel="1" x14ac:dyDescent="0.25">
      <c r="A329" s="60">
        <f t="shared" si="67"/>
        <v>0</v>
      </c>
      <c r="B329" s="25">
        <f t="shared" si="77"/>
        <v>0</v>
      </c>
      <c r="C329" s="38"/>
      <c r="D329" s="2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67" t="str">
        <f t="shared" si="73"/>
        <v/>
      </c>
      <c r="R329" s="67" t="str">
        <f t="shared" si="74"/>
        <v/>
      </c>
      <c r="S329" s="38"/>
      <c r="T329" s="20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67" t="str">
        <f t="shared" si="75"/>
        <v/>
      </c>
      <c r="AH329" s="67" t="str">
        <f t="shared" si="76"/>
        <v/>
      </c>
    </row>
    <row r="330" spans="1:34" ht="15" hidden="1" customHeight="1" outlineLevel="1" x14ac:dyDescent="0.25">
      <c r="A330" s="60">
        <f t="shared" si="67"/>
        <v>0</v>
      </c>
      <c r="B330" s="25">
        <f t="shared" si="77"/>
        <v>0</v>
      </c>
      <c r="C330" s="38"/>
      <c r="D330" s="20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67" t="str">
        <f t="shared" si="73"/>
        <v/>
      </c>
      <c r="R330" s="67" t="str">
        <f t="shared" si="74"/>
        <v/>
      </c>
      <c r="S330" s="38"/>
      <c r="T330" s="20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67" t="str">
        <f t="shared" si="75"/>
        <v/>
      </c>
      <c r="AH330" s="67" t="str">
        <f t="shared" si="76"/>
        <v/>
      </c>
    </row>
    <row r="331" spans="1:34" ht="15" hidden="1" customHeight="1" outlineLevel="1" x14ac:dyDescent="0.25">
      <c r="A331" s="60">
        <f t="shared" si="67"/>
        <v>0</v>
      </c>
      <c r="B331" s="25">
        <f t="shared" si="77"/>
        <v>0</v>
      </c>
      <c r="C331" s="38"/>
      <c r="D331" s="20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67" t="str">
        <f t="shared" si="73"/>
        <v/>
      </c>
      <c r="R331" s="67" t="str">
        <f t="shared" si="74"/>
        <v/>
      </c>
      <c r="S331" s="38"/>
      <c r="T331" s="20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67" t="str">
        <f t="shared" si="75"/>
        <v/>
      </c>
      <c r="AH331" s="67" t="str">
        <f t="shared" si="76"/>
        <v/>
      </c>
    </row>
    <row r="332" spans="1:34" ht="15" hidden="1" customHeight="1" outlineLevel="1" x14ac:dyDescent="0.25">
      <c r="A332" s="60">
        <f t="shared" si="67"/>
        <v>0</v>
      </c>
      <c r="B332" s="25">
        <f t="shared" si="77"/>
        <v>0</v>
      </c>
      <c r="C332" s="41"/>
      <c r="D332" s="2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67" t="str">
        <f t="shared" si="73"/>
        <v/>
      </c>
      <c r="R332" s="67" t="str">
        <f t="shared" si="74"/>
        <v/>
      </c>
      <c r="S332" s="41"/>
      <c r="T332" s="20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67" t="str">
        <f t="shared" si="75"/>
        <v/>
      </c>
      <c r="AH332" s="67" t="str">
        <f t="shared" si="76"/>
        <v/>
      </c>
    </row>
    <row r="333" spans="1:34" ht="15" hidden="1" customHeight="1" outlineLevel="1" x14ac:dyDescent="0.25">
      <c r="A333" s="60">
        <f t="shared" si="67"/>
        <v>0</v>
      </c>
      <c r="B333" s="25">
        <f t="shared" si="77"/>
        <v>0</v>
      </c>
      <c r="C333" s="41"/>
      <c r="D333" s="20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67" t="str">
        <f t="shared" si="73"/>
        <v/>
      </c>
      <c r="R333" s="67" t="str">
        <f t="shared" si="74"/>
        <v/>
      </c>
      <c r="S333" s="41"/>
      <c r="T333" s="20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67" t="str">
        <f t="shared" si="75"/>
        <v/>
      </c>
      <c r="AH333" s="67" t="str">
        <f t="shared" si="76"/>
        <v/>
      </c>
    </row>
    <row r="334" spans="1:34" ht="15" hidden="1" customHeight="1" outlineLevel="1" x14ac:dyDescent="0.25">
      <c r="A334" s="60">
        <f t="shared" si="67"/>
        <v>0</v>
      </c>
      <c r="B334" s="25">
        <f t="shared" si="77"/>
        <v>0</v>
      </c>
      <c r="C334" s="41"/>
      <c r="D334" s="20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67" t="str">
        <f t="shared" si="73"/>
        <v/>
      </c>
      <c r="R334" s="67" t="str">
        <f t="shared" si="74"/>
        <v/>
      </c>
      <c r="S334" s="41"/>
      <c r="T334" s="20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67" t="str">
        <f t="shared" si="75"/>
        <v/>
      </c>
      <c r="AH334" s="67" t="str">
        <f t="shared" si="76"/>
        <v/>
      </c>
    </row>
    <row r="335" spans="1:34" ht="15" hidden="1" customHeight="1" outlineLevel="1" x14ac:dyDescent="0.25">
      <c r="A335" s="60">
        <f t="shared" si="67"/>
        <v>0</v>
      </c>
      <c r="B335" s="25">
        <f t="shared" si="77"/>
        <v>0</v>
      </c>
      <c r="C335" s="41"/>
      <c r="D335" s="20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67" t="str">
        <f t="shared" si="73"/>
        <v/>
      </c>
      <c r="R335" s="67" t="str">
        <f t="shared" si="74"/>
        <v/>
      </c>
      <c r="S335" s="41"/>
      <c r="T335" s="20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67" t="str">
        <f t="shared" si="75"/>
        <v/>
      </c>
      <c r="AH335" s="67" t="str">
        <f t="shared" si="76"/>
        <v/>
      </c>
    </row>
    <row r="336" spans="1:34" ht="15" hidden="1" customHeight="1" outlineLevel="1" x14ac:dyDescent="0.25">
      <c r="A336" s="60">
        <f t="shared" si="67"/>
        <v>0</v>
      </c>
      <c r="B336" s="25">
        <f t="shared" si="77"/>
        <v>0</v>
      </c>
      <c r="C336" s="41"/>
      <c r="D336" s="20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67" t="str">
        <f t="shared" si="73"/>
        <v/>
      </c>
      <c r="R336" s="67" t="str">
        <f t="shared" si="74"/>
        <v/>
      </c>
      <c r="S336" s="41"/>
      <c r="T336" s="20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67" t="str">
        <f t="shared" si="75"/>
        <v/>
      </c>
      <c r="AH336" s="67" t="str">
        <f t="shared" si="76"/>
        <v/>
      </c>
    </row>
    <row r="337" spans="1:34" ht="15" hidden="1" customHeight="1" outlineLevel="1" x14ac:dyDescent="0.25">
      <c r="A337" s="60">
        <f t="shared" si="67"/>
        <v>0</v>
      </c>
      <c r="B337" s="25">
        <f t="shared" si="77"/>
        <v>0</v>
      </c>
      <c r="C337" s="41"/>
      <c r="D337" s="20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67" t="str">
        <f t="shared" si="73"/>
        <v/>
      </c>
      <c r="R337" s="67" t="str">
        <f t="shared" si="74"/>
        <v/>
      </c>
      <c r="S337" s="41"/>
      <c r="T337" s="20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67" t="str">
        <f t="shared" si="75"/>
        <v/>
      </c>
      <c r="AH337" s="67" t="str">
        <f t="shared" si="76"/>
        <v/>
      </c>
    </row>
    <row r="338" spans="1:34" ht="15" hidden="1" customHeight="1" outlineLevel="1" x14ac:dyDescent="0.25">
      <c r="A338" s="60">
        <f t="shared" si="67"/>
        <v>0</v>
      </c>
      <c r="B338" s="25">
        <f t="shared" si="77"/>
        <v>0</v>
      </c>
      <c r="C338" s="41"/>
      <c r="D338" s="20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67" t="str">
        <f t="shared" si="73"/>
        <v/>
      </c>
      <c r="R338" s="67" t="str">
        <f t="shared" si="74"/>
        <v/>
      </c>
      <c r="S338" s="41"/>
      <c r="T338" s="20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67" t="str">
        <f t="shared" si="75"/>
        <v/>
      </c>
      <c r="AH338" s="67" t="str">
        <f t="shared" si="76"/>
        <v/>
      </c>
    </row>
    <row r="339" spans="1:34" ht="15" hidden="1" customHeight="1" outlineLevel="1" x14ac:dyDescent="0.25">
      <c r="A339" s="60">
        <f t="shared" si="67"/>
        <v>0</v>
      </c>
      <c r="B339" s="25">
        <f t="shared" si="77"/>
        <v>0</v>
      </c>
      <c r="C339" s="41"/>
      <c r="D339" s="20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67" t="str">
        <f t="shared" si="73"/>
        <v/>
      </c>
      <c r="R339" s="67" t="str">
        <f t="shared" si="74"/>
        <v/>
      </c>
      <c r="S339" s="41"/>
      <c r="T339" s="20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67" t="str">
        <f t="shared" si="75"/>
        <v/>
      </c>
      <c r="AH339" s="67" t="str">
        <f t="shared" si="76"/>
        <v/>
      </c>
    </row>
    <row r="340" spans="1:34" ht="15" hidden="1" customHeight="1" outlineLevel="1" x14ac:dyDescent="0.25">
      <c r="A340" s="60">
        <f t="shared" ref="A340:A403" si="78">IF((SUM(D340:R340)+SUM(S340:AH340))=0,0,1)</f>
        <v>0</v>
      </c>
      <c r="B340" s="25">
        <f t="shared" si="77"/>
        <v>0</v>
      </c>
      <c r="C340" s="41"/>
      <c r="D340" s="20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67" t="str">
        <f t="shared" si="73"/>
        <v/>
      </c>
      <c r="R340" s="67" t="str">
        <f t="shared" si="74"/>
        <v/>
      </c>
      <c r="S340" s="41"/>
      <c r="T340" s="20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67" t="str">
        <f t="shared" si="75"/>
        <v/>
      </c>
      <c r="AH340" s="67" t="str">
        <f t="shared" si="76"/>
        <v/>
      </c>
    </row>
    <row r="341" spans="1:34" ht="15" hidden="1" customHeight="1" outlineLevel="1" x14ac:dyDescent="0.25">
      <c r="A341" s="60">
        <f t="shared" si="78"/>
        <v>0</v>
      </c>
      <c r="B341" s="25">
        <f t="shared" si="77"/>
        <v>0</v>
      </c>
      <c r="C341" s="41"/>
      <c r="D341" s="20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67" t="str">
        <f t="shared" si="73"/>
        <v/>
      </c>
      <c r="R341" s="67" t="str">
        <f t="shared" si="74"/>
        <v/>
      </c>
      <c r="S341" s="41"/>
      <c r="T341" s="20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67" t="str">
        <f t="shared" si="75"/>
        <v/>
      </c>
      <c r="AH341" s="67" t="str">
        <f t="shared" si="76"/>
        <v/>
      </c>
    </row>
    <row r="342" spans="1:34" ht="15" hidden="1" customHeight="1" outlineLevel="1" x14ac:dyDescent="0.25">
      <c r="A342" s="60">
        <f t="shared" si="78"/>
        <v>0</v>
      </c>
      <c r="B342" s="25">
        <f t="shared" si="77"/>
        <v>0</v>
      </c>
      <c r="C342" s="41"/>
      <c r="D342" s="2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67" t="str">
        <f t="shared" si="73"/>
        <v/>
      </c>
      <c r="R342" s="67" t="str">
        <f t="shared" si="74"/>
        <v/>
      </c>
      <c r="S342" s="41"/>
      <c r="T342" s="20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67" t="str">
        <f t="shared" si="75"/>
        <v/>
      </c>
      <c r="AH342" s="67" t="str">
        <f t="shared" si="76"/>
        <v/>
      </c>
    </row>
    <row r="343" spans="1:34" ht="15" hidden="1" customHeight="1" outlineLevel="1" x14ac:dyDescent="0.25">
      <c r="A343" s="60">
        <f t="shared" si="78"/>
        <v>0</v>
      </c>
      <c r="B343" s="25">
        <f t="shared" si="77"/>
        <v>0</v>
      </c>
      <c r="C343" s="41"/>
      <c r="D343" s="20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67" t="str">
        <f t="shared" si="73"/>
        <v/>
      </c>
      <c r="R343" s="67" t="str">
        <f t="shared" si="74"/>
        <v/>
      </c>
      <c r="S343" s="41"/>
      <c r="T343" s="20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67" t="str">
        <f t="shared" si="75"/>
        <v/>
      </c>
      <c r="AH343" s="67" t="str">
        <f t="shared" si="76"/>
        <v/>
      </c>
    </row>
    <row r="344" spans="1:34" ht="15" hidden="1" customHeight="1" outlineLevel="1" x14ac:dyDescent="0.25">
      <c r="A344" s="60">
        <f t="shared" si="78"/>
        <v>0</v>
      </c>
      <c r="B344" s="25">
        <f t="shared" si="77"/>
        <v>0</v>
      </c>
      <c r="C344" s="41"/>
      <c r="D344" s="20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67" t="str">
        <f t="shared" si="73"/>
        <v/>
      </c>
      <c r="R344" s="67" t="str">
        <f t="shared" si="74"/>
        <v/>
      </c>
      <c r="S344" s="41"/>
      <c r="T344" s="20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67" t="str">
        <f t="shared" si="75"/>
        <v/>
      </c>
      <c r="AH344" s="67" t="str">
        <f t="shared" si="76"/>
        <v/>
      </c>
    </row>
    <row r="345" spans="1:34" ht="15" hidden="1" customHeight="1" outlineLevel="1" x14ac:dyDescent="0.25">
      <c r="A345" s="60">
        <f t="shared" si="78"/>
        <v>0</v>
      </c>
      <c r="B345" s="25">
        <f t="shared" si="77"/>
        <v>0</v>
      </c>
      <c r="C345" s="41"/>
      <c r="D345" s="2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67" t="str">
        <f t="shared" si="73"/>
        <v/>
      </c>
      <c r="R345" s="67" t="str">
        <f t="shared" si="74"/>
        <v/>
      </c>
      <c r="S345" s="41"/>
      <c r="T345" s="20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67" t="str">
        <f t="shared" si="75"/>
        <v/>
      </c>
      <c r="AH345" s="67" t="str">
        <f t="shared" si="76"/>
        <v/>
      </c>
    </row>
    <row r="346" spans="1:34" ht="15" hidden="1" customHeight="1" outlineLevel="1" x14ac:dyDescent="0.25">
      <c r="A346" s="60">
        <f t="shared" si="78"/>
        <v>0</v>
      </c>
      <c r="B346" s="25">
        <f t="shared" si="77"/>
        <v>0</v>
      </c>
      <c r="C346" s="41"/>
      <c r="D346" s="20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67" t="str">
        <f t="shared" si="73"/>
        <v/>
      </c>
      <c r="R346" s="67" t="str">
        <f t="shared" si="74"/>
        <v/>
      </c>
      <c r="S346" s="41"/>
      <c r="T346" s="20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67" t="str">
        <f t="shared" si="75"/>
        <v/>
      </c>
      <c r="AH346" s="67" t="str">
        <f t="shared" si="76"/>
        <v/>
      </c>
    </row>
    <row r="347" spans="1:34" ht="15" hidden="1" customHeight="1" outlineLevel="1" x14ac:dyDescent="0.25">
      <c r="A347" s="60">
        <f t="shared" si="78"/>
        <v>0</v>
      </c>
      <c r="B347" s="25">
        <f t="shared" si="77"/>
        <v>0</v>
      </c>
      <c r="C347" s="41"/>
      <c r="D347" s="20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67" t="str">
        <f t="shared" si="73"/>
        <v/>
      </c>
      <c r="R347" s="67" t="str">
        <f t="shared" si="74"/>
        <v/>
      </c>
      <c r="S347" s="41"/>
      <c r="T347" s="20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67" t="str">
        <f t="shared" si="75"/>
        <v/>
      </c>
      <c r="AH347" s="67" t="str">
        <f t="shared" si="76"/>
        <v/>
      </c>
    </row>
    <row r="348" spans="1:34" ht="15" hidden="1" customHeight="1" outlineLevel="1" x14ac:dyDescent="0.25">
      <c r="A348" s="60">
        <f t="shared" si="78"/>
        <v>0</v>
      </c>
      <c r="B348" s="25">
        <f t="shared" si="77"/>
        <v>0</v>
      </c>
      <c r="C348" s="41"/>
      <c r="D348" s="2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67" t="str">
        <f t="shared" si="73"/>
        <v/>
      </c>
      <c r="R348" s="67" t="str">
        <f t="shared" si="74"/>
        <v/>
      </c>
      <c r="S348" s="41"/>
      <c r="T348" s="20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67" t="str">
        <f t="shared" si="75"/>
        <v/>
      </c>
      <c r="AH348" s="67" t="str">
        <f t="shared" si="76"/>
        <v/>
      </c>
    </row>
    <row r="349" spans="1:34" ht="15" hidden="1" customHeight="1" outlineLevel="1" x14ac:dyDescent="0.25">
      <c r="A349" s="60">
        <f t="shared" si="78"/>
        <v>0</v>
      </c>
      <c r="B349" s="25">
        <f t="shared" si="77"/>
        <v>0</v>
      </c>
      <c r="C349" s="41"/>
      <c r="D349" s="20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67" t="str">
        <f>IF(C349=0,"",IF(E349&gt;=$E$10,"+","-"))</f>
        <v/>
      </c>
      <c r="R349" s="67" t="str">
        <f t="shared" si="74"/>
        <v/>
      </c>
      <c r="S349" s="41"/>
      <c r="T349" s="20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67" t="str">
        <f t="shared" si="75"/>
        <v/>
      </c>
      <c r="AH349" s="67" t="str">
        <f t="shared" si="76"/>
        <v/>
      </c>
    </row>
    <row r="350" spans="1:34" ht="15" hidden="1" customHeight="1" x14ac:dyDescent="0.25">
      <c r="A350" s="60">
        <f t="shared" si="78"/>
        <v>0</v>
      </c>
      <c r="B350" s="109"/>
      <c r="C350" s="19" t="s">
        <v>4</v>
      </c>
      <c r="D350" s="32"/>
      <c r="E350" s="6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4"/>
      <c r="Q350" s="37">
        <f>COUNTIF(Q352:Q376,"-")</f>
        <v>0</v>
      </c>
      <c r="R350" s="37">
        <f>COUNTIF(R352:R376,"-")</f>
        <v>0</v>
      </c>
      <c r="S350" s="19" t="s">
        <v>4</v>
      </c>
      <c r="T350" s="35"/>
      <c r="U350" s="61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6"/>
      <c r="AG350" s="37">
        <f>COUNTIF(AG352:AG376,"-")</f>
        <v>0</v>
      </c>
      <c r="AH350" s="37">
        <f>COUNTIF(AH352:AH376,"-")</f>
        <v>0</v>
      </c>
    </row>
    <row r="351" spans="1:34" ht="15" hidden="1" customHeight="1" x14ac:dyDescent="0.25">
      <c r="A351" s="60">
        <f t="shared" si="78"/>
        <v>0</v>
      </c>
      <c r="B351" s="110"/>
      <c r="C351" s="19" t="s">
        <v>5</v>
      </c>
      <c r="D351" s="32"/>
      <c r="E351" s="6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4"/>
      <c r="Q351" s="37">
        <f>COUNTIF(Q352:Q376,"-")+COUNTIF(Q352:Q376,"+")</f>
        <v>0</v>
      </c>
      <c r="R351" s="37">
        <f>COUNTIF(R352:R376,"-")+COUNTIF(R352:R376,"+")</f>
        <v>0</v>
      </c>
      <c r="S351" s="19" t="s">
        <v>5</v>
      </c>
      <c r="T351" s="35"/>
      <c r="U351" s="61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6"/>
      <c r="AG351" s="37">
        <f>COUNTIF(AG352:AG376,"-")+COUNTIF(AG352:AG376,"+")</f>
        <v>0</v>
      </c>
      <c r="AH351" s="37">
        <f>COUNTIF(AH352:AH376,"-")+COUNTIF(AH352:AH376,"+")</f>
        <v>0</v>
      </c>
    </row>
    <row r="352" spans="1:34" ht="15" hidden="1" customHeight="1" outlineLevel="1" x14ac:dyDescent="0.25">
      <c r="A352" s="60">
        <f t="shared" si="78"/>
        <v>0</v>
      </c>
      <c r="B352" s="25">
        <f>B350</f>
        <v>0</v>
      </c>
      <c r="C352" s="38"/>
      <c r="D352" s="20"/>
      <c r="E352" s="39"/>
      <c r="F352" s="39"/>
      <c r="G352" s="39"/>
      <c r="H352" s="39"/>
      <c r="I352" s="39"/>
      <c r="J352" s="39"/>
      <c r="K352" s="39"/>
      <c r="L352" s="39"/>
      <c r="M352" s="39"/>
      <c r="N352" s="40"/>
      <c r="O352" s="39"/>
      <c r="P352" s="39"/>
      <c r="Q352" s="67" t="str">
        <f>IF(E352=0,"",IF(E352&gt;=$E$10,"+","-"))</f>
        <v/>
      </c>
      <c r="R352" s="67" t="str">
        <f>IF(C352&gt;0,IF(AND(F352&lt;=$F$10,G352&lt;=$G$10,H352&lt;=$H$10,I352&lt;=$I$10,J352&lt;=$J$10,K352&lt;=$K$10,L352&lt;=$L$10,M352&lt;=$M$10,N352&lt;=$N$10,O352&lt;=$O$10,P352&lt;=$P$10),"+","-"),"")</f>
        <v/>
      </c>
      <c r="S352" s="38"/>
      <c r="T352" s="20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67" t="str">
        <f>IF(U352=0,"",IF(U352&gt;=$U$10,"+","-"))</f>
        <v/>
      </c>
      <c r="AH352" s="67" t="str">
        <f>IF(S352&gt;0,IF(AND(V352&lt;=$V$10,W352&lt;=$W$10,X352&lt;=$X$10,Y352&lt;=$Y$10,Z352&lt;=$Z$10,AA352&lt;=$AA$10,AB352&lt;=$AB$10,AC352&lt;=$AC$10,AD352&lt;=$AD$10,AE352&lt;=$AE$10,AF352&lt;=$AF$10),"+","-"),"")</f>
        <v/>
      </c>
    </row>
    <row r="353" spans="1:34" ht="15" hidden="1" customHeight="1" outlineLevel="1" x14ac:dyDescent="0.25">
      <c r="A353" s="60">
        <f t="shared" si="78"/>
        <v>0</v>
      </c>
      <c r="B353" s="25">
        <f>B352</f>
        <v>0</v>
      </c>
      <c r="C353" s="38"/>
      <c r="D353" s="2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67" t="str">
        <f t="shared" ref="Q353:Q375" si="79">IF(E353=0,"",IF(E353&gt;=$E$10,"+","-"))</f>
        <v/>
      </c>
      <c r="R353" s="67" t="str">
        <f t="shared" ref="R353:R376" si="80">IF(C353&gt;0,IF(AND(F353&lt;=$F$10,G353&lt;=$G$10,H353&lt;=$H$10,I353&lt;=$I$10,J353&lt;=$J$10,K353&lt;=$K$10,L353&lt;=$L$10,M353&lt;=$M$10,N353&lt;=$N$10,O353&lt;=$O$10,P353&lt;=$P$10),"+","-"),"")</f>
        <v/>
      </c>
      <c r="S353" s="38"/>
      <c r="T353" s="20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67" t="str">
        <f t="shared" ref="AG353:AG376" si="81">IF(U353=0,"",IF(U353&gt;=$U$10,"+","-"))</f>
        <v/>
      </c>
      <c r="AH353" s="67" t="str">
        <f t="shared" ref="AH353:AH376" si="82">IF(S353&gt;0,IF(AND(V353&lt;=$V$10,W353&lt;=$W$10,X353&lt;=$X$10,Y353&lt;=$Y$10,Z353&lt;=$Z$10,AA353&lt;=$AA$10,AB353&lt;=$AB$10,AC353&lt;=$AC$10,AD353&lt;=$AD$10,AE353&lt;=$AE$10,AF353&lt;=$AF$10),"+","-"),"")</f>
        <v/>
      </c>
    </row>
    <row r="354" spans="1:34" ht="15" hidden="1" customHeight="1" outlineLevel="1" x14ac:dyDescent="0.25">
      <c r="A354" s="60">
        <f t="shared" si="78"/>
        <v>0</v>
      </c>
      <c r="B354" s="25">
        <f t="shared" ref="B354:B376" si="83">B353</f>
        <v>0</v>
      </c>
      <c r="C354" s="38"/>
      <c r="D354" s="20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67" t="str">
        <f t="shared" si="79"/>
        <v/>
      </c>
      <c r="R354" s="67" t="str">
        <f t="shared" si="80"/>
        <v/>
      </c>
      <c r="S354" s="38"/>
      <c r="T354" s="20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67" t="str">
        <f t="shared" si="81"/>
        <v/>
      </c>
      <c r="AH354" s="67" t="str">
        <f t="shared" si="82"/>
        <v/>
      </c>
    </row>
    <row r="355" spans="1:34" ht="15" hidden="1" customHeight="1" outlineLevel="1" x14ac:dyDescent="0.25">
      <c r="A355" s="60">
        <f t="shared" si="78"/>
        <v>0</v>
      </c>
      <c r="B355" s="25">
        <f t="shared" si="83"/>
        <v>0</v>
      </c>
      <c r="C355" s="38"/>
      <c r="D355" s="20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67" t="str">
        <f t="shared" si="79"/>
        <v/>
      </c>
      <c r="R355" s="67" t="str">
        <f t="shared" si="80"/>
        <v/>
      </c>
      <c r="S355" s="38"/>
      <c r="T355" s="20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67" t="str">
        <f t="shared" si="81"/>
        <v/>
      </c>
      <c r="AH355" s="67" t="str">
        <f t="shared" si="82"/>
        <v/>
      </c>
    </row>
    <row r="356" spans="1:34" ht="15" hidden="1" customHeight="1" outlineLevel="1" x14ac:dyDescent="0.25">
      <c r="A356" s="60">
        <f t="shared" si="78"/>
        <v>0</v>
      </c>
      <c r="B356" s="25">
        <f t="shared" si="83"/>
        <v>0</v>
      </c>
      <c r="C356" s="38"/>
      <c r="D356" s="2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67" t="str">
        <f t="shared" si="79"/>
        <v/>
      </c>
      <c r="R356" s="67" t="str">
        <f t="shared" si="80"/>
        <v/>
      </c>
      <c r="S356" s="38"/>
      <c r="T356" s="20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67" t="str">
        <f t="shared" si="81"/>
        <v/>
      </c>
      <c r="AH356" s="67" t="str">
        <f t="shared" si="82"/>
        <v/>
      </c>
    </row>
    <row r="357" spans="1:34" ht="15" hidden="1" customHeight="1" outlineLevel="1" x14ac:dyDescent="0.25">
      <c r="A357" s="60">
        <f t="shared" si="78"/>
        <v>0</v>
      </c>
      <c r="B357" s="25">
        <f t="shared" si="83"/>
        <v>0</v>
      </c>
      <c r="C357" s="38"/>
      <c r="D357" s="20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67" t="str">
        <f t="shared" si="79"/>
        <v/>
      </c>
      <c r="R357" s="67" t="str">
        <f t="shared" si="80"/>
        <v/>
      </c>
      <c r="S357" s="38"/>
      <c r="T357" s="20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67" t="str">
        <f t="shared" si="81"/>
        <v/>
      </c>
      <c r="AH357" s="67" t="str">
        <f t="shared" si="82"/>
        <v/>
      </c>
    </row>
    <row r="358" spans="1:34" ht="15" hidden="1" customHeight="1" outlineLevel="1" x14ac:dyDescent="0.25">
      <c r="A358" s="60">
        <f t="shared" si="78"/>
        <v>0</v>
      </c>
      <c r="B358" s="25">
        <f t="shared" si="83"/>
        <v>0</v>
      </c>
      <c r="C358" s="38"/>
      <c r="D358" s="2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67" t="str">
        <f t="shared" si="79"/>
        <v/>
      </c>
      <c r="R358" s="67" t="str">
        <f t="shared" si="80"/>
        <v/>
      </c>
      <c r="S358" s="38"/>
      <c r="T358" s="20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67" t="str">
        <f t="shared" si="81"/>
        <v/>
      </c>
      <c r="AH358" s="67" t="str">
        <f t="shared" si="82"/>
        <v/>
      </c>
    </row>
    <row r="359" spans="1:34" ht="15" hidden="1" customHeight="1" outlineLevel="1" x14ac:dyDescent="0.25">
      <c r="A359" s="60">
        <f t="shared" si="78"/>
        <v>0</v>
      </c>
      <c r="B359" s="25">
        <f t="shared" si="83"/>
        <v>0</v>
      </c>
      <c r="C359" s="41"/>
      <c r="D359" s="20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67" t="str">
        <f t="shared" si="79"/>
        <v/>
      </c>
      <c r="R359" s="67" t="str">
        <f t="shared" si="80"/>
        <v/>
      </c>
      <c r="S359" s="41"/>
      <c r="T359" s="20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67" t="str">
        <f t="shared" si="81"/>
        <v/>
      </c>
      <c r="AH359" s="67" t="str">
        <f t="shared" si="82"/>
        <v/>
      </c>
    </row>
    <row r="360" spans="1:34" ht="15" hidden="1" customHeight="1" outlineLevel="1" x14ac:dyDescent="0.25">
      <c r="A360" s="60">
        <f t="shared" si="78"/>
        <v>0</v>
      </c>
      <c r="B360" s="25">
        <f t="shared" si="83"/>
        <v>0</v>
      </c>
      <c r="C360" s="41"/>
      <c r="D360" s="20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67" t="str">
        <f t="shared" si="79"/>
        <v/>
      </c>
      <c r="R360" s="67" t="str">
        <f t="shared" si="80"/>
        <v/>
      </c>
      <c r="S360" s="41"/>
      <c r="T360" s="20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67" t="str">
        <f t="shared" si="81"/>
        <v/>
      </c>
      <c r="AH360" s="67" t="str">
        <f t="shared" si="82"/>
        <v/>
      </c>
    </row>
    <row r="361" spans="1:34" ht="15" hidden="1" customHeight="1" outlineLevel="1" x14ac:dyDescent="0.25">
      <c r="A361" s="60">
        <f t="shared" si="78"/>
        <v>0</v>
      </c>
      <c r="B361" s="25">
        <f t="shared" si="83"/>
        <v>0</v>
      </c>
      <c r="C361" s="41"/>
      <c r="D361" s="20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67" t="str">
        <f t="shared" si="79"/>
        <v/>
      </c>
      <c r="R361" s="67" t="str">
        <f t="shared" si="80"/>
        <v/>
      </c>
      <c r="S361" s="41"/>
      <c r="T361" s="20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67" t="str">
        <f t="shared" si="81"/>
        <v/>
      </c>
      <c r="AH361" s="67" t="str">
        <f t="shared" si="82"/>
        <v/>
      </c>
    </row>
    <row r="362" spans="1:34" ht="15" hidden="1" customHeight="1" outlineLevel="1" x14ac:dyDescent="0.25">
      <c r="A362" s="60">
        <f t="shared" si="78"/>
        <v>0</v>
      </c>
      <c r="B362" s="25">
        <f t="shared" si="83"/>
        <v>0</v>
      </c>
      <c r="C362" s="41"/>
      <c r="D362" s="20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67" t="str">
        <f t="shared" si="79"/>
        <v/>
      </c>
      <c r="R362" s="67" t="str">
        <f t="shared" si="80"/>
        <v/>
      </c>
      <c r="S362" s="41"/>
      <c r="T362" s="20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67" t="str">
        <f t="shared" si="81"/>
        <v/>
      </c>
      <c r="AH362" s="67" t="str">
        <f t="shared" si="82"/>
        <v/>
      </c>
    </row>
    <row r="363" spans="1:34" ht="15" hidden="1" customHeight="1" outlineLevel="1" x14ac:dyDescent="0.25">
      <c r="A363" s="60">
        <f t="shared" si="78"/>
        <v>0</v>
      </c>
      <c r="B363" s="25">
        <f t="shared" si="83"/>
        <v>0</v>
      </c>
      <c r="C363" s="41"/>
      <c r="D363" s="20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67" t="str">
        <f t="shared" si="79"/>
        <v/>
      </c>
      <c r="R363" s="67" t="str">
        <f t="shared" si="80"/>
        <v/>
      </c>
      <c r="S363" s="41"/>
      <c r="T363" s="20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67" t="str">
        <f t="shared" si="81"/>
        <v/>
      </c>
      <c r="AH363" s="67" t="str">
        <f t="shared" si="82"/>
        <v/>
      </c>
    </row>
    <row r="364" spans="1:34" ht="15" hidden="1" customHeight="1" outlineLevel="1" x14ac:dyDescent="0.25">
      <c r="A364" s="60">
        <f t="shared" si="78"/>
        <v>0</v>
      </c>
      <c r="B364" s="25">
        <f t="shared" si="83"/>
        <v>0</v>
      </c>
      <c r="C364" s="41"/>
      <c r="D364" s="20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67" t="str">
        <f t="shared" si="79"/>
        <v/>
      </c>
      <c r="R364" s="67" t="str">
        <f t="shared" si="80"/>
        <v/>
      </c>
      <c r="S364" s="41"/>
      <c r="T364" s="20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67" t="str">
        <f t="shared" si="81"/>
        <v/>
      </c>
      <c r="AH364" s="67" t="str">
        <f t="shared" si="82"/>
        <v/>
      </c>
    </row>
    <row r="365" spans="1:34" ht="15" hidden="1" customHeight="1" outlineLevel="1" x14ac:dyDescent="0.25">
      <c r="A365" s="60">
        <f t="shared" si="78"/>
        <v>0</v>
      </c>
      <c r="B365" s="25">
        <f t="shared" si="83"/>
        <v>0</v>
      </c>
      <c r="C365" s="41"/>
      <c r="D365" s="20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67" t="str">
        <f t="shared" si="79"/>
        <v/>
      </c>
      <c r="R365" s="67" t="str">
        <f t="shared" si="80"/>
        <v/>
      </c>
      <c r="S365" s="41"/>
      <c r="T365" s="20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67" t="str">
        <f t="shared" si="81"/>
        <v/>
      </c>
      <c r="AH365" s="67" t="str">
        <f t="shared" si="82"/>
        <v/>
      </c>
    </row>
    <row r="366" spans="1:34" ht="15" hidden="1" customHeight="1" outlineLevel="1" x14ac:dyDescent="0.25">
      <c r="A366" s="60">
        <f t="shared" si="78"/>
        <v>0</v>
      </c>
      <c r="B366" s="25">
        <f t="shared" si="83"/>
        <v>0</v>
      </c>
      <c r="C366" s="41"/>
      <c r="D366" s="20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67" t="str">
        <f t="shared" si="79"/>
        <v/>
      </c>
      <c r="R366" s="67" t="str">
        <f t="shared" si="80"/>
        <v/>
      </c>
      <c r="S366" s="41"/>
      <c r="T366" s="20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67" t="str">
        <f t="shared" si="81"/>
        <v/>
      </c>
      <c r="AH366" s="67" t="str">
        <f t="shared" si="82"/>
        <v/>
      </c>
    </row>
    <row r="367" spans="1:34" ht="15" hidden="1" customHeight="1" outlineLevel="1" x14ac:dyDescent="0.25">
      <c r="A367" s="60">
        <f t="shared" si="78"/>
        <v>0</v>
      </c>
      <c r="B367" s="25">
        <f t="shared" si="83"/>
        <v>0</v>
      </c>
      <c r="C367" s="41"/>
      <c r="D367" s="20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67" t="str">
        <f t="shared" si="79"/>
        <v/>
      </c>
      <c r="R367" s="67" t="str">
        <f t="shared" si="80"/>
        <v/>
      </c>
      <c r="S367" s="41"/>
      <c r="T367" s="20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67" t="str">
        <f t="shared" si="81"/>
        <v/>
      </c>
      <c r="AH367" s="67" t="str">
        <f t="shared" si="82"/>
        <v/>
      </c>
    </row>
    <row r="368" spans="1:34" ht="15" hidden="1" customHeight="1" outlineLevel="1" x14ac:dyDescent="0.25">
      <c r="A368" s="60">
        <f t="shared" si="78"/>
        <v>0</v>
      </c>
      <c r="B368" s="25">
        <f t="shared" si="83"/>
        <v>0</v>
      </c>
      <c r="C368" s="41"/>
      <c r="D368" s="20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67" t="str">
        <f t="shared" si="79"/>
        <v/>
      </c>
      <c r="R368" s="67" t="str">
        <f t="shared" si="80"/>
        <v/>
      </c>
      <c r="S368" s="41"/>
      <c r="T368" s="20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67" t="str">
        <f t="shared" si="81"/>
        <v/>
      </c>
      <c r="AH368" s="67" t="str">
        <f t="shared" si="82"/>
        <v/>
      </c>
    </row>
    <row r="369" spans="1:34" ht="15" hidden="1" customHeight="1" outlineLevel="1" x14ac:dyDescent="0.25">
      <c r="A369" s="60">
        <f t="shared" si="78"/>
        <v>0</v>
      </c>
      <c r="B369" s="25">
        <f t="shared" si="83"/>
        <v>0</v>
      </c>
      <c r="C369" s="41"/>
      <c r="D369" s="20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67" t="str">
        <f t="shared" si="79"/>
        <v/>
      </c>
      <c r="R369" s="67" t="str">
        <f t="shared" si="80"/>
        <v/>
      </c>
      <c r="S369" s="41"/>
      <c r="T369" s="20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67" t="str">
        <f t="shared" si="81"/>
        <v/>
      </c>
      <c r="AH369" s="67" t="str">
        <f t="shared" si="82"/>
        <v/>
      </c>
    </row>
    <row r="370" spans="1:34" ht="15" hidden="1" customHeight="1" outlineLevel="1" x14ac:dyDescent="0.25">
      <c r="A370" s="60">
        <f t="shared" si="78"/>
        <v>0</v>
      </c>
      <c r="B370" s="25">
        <f t="shared" si="83"/>
        <v>0</v>
      </c>
      <c r="C370" s="41"/>
      <c r="D370" s="20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67" t="str">
        <f t="shared" si="79"/>
        <v/>
      </c>
      <c r="R370" s="67" t="str">
        <f t="shared" si="80"/>
        <v/>
      </c>
      <c r="S370" s="41"/>
      <c r="T370" s="20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67" t="str">
        <f t="shared" si="81"/>
        <v/>
      </c>
      <c r="AH370" s="67" t="str">
        <f t="shared" si="82"/>
        <v/>
      </c>
    </row>
    <row r="371" spans="1:34" ht="15" hidden="1" customHeight="1" outlineLevel="1" x14ac:dyDescent="0.25">
      <c r="A371" s="60">
        <f t="shared" si="78"/>
        <v>0</v>
      </c>
      <c r="B371" s="25">
        <f t="shared" si="83"/>
        <v>0</v>
      </c>
      <c r="C371" s="41"/>
      <c r="D371" s="20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67" t="str">
        <f t="shared" si="79"/>
        <v/>
      </c>
      <c r="R371" s="67" t="str">
        <f t="shared" si="80"/>
        <v/>
      </c>
      <c r="S371" s="41"/>
      <c r="T371" s="20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67" t="str">
        <f t="shared" si="81"/>
        <v/>
      </c>
      <c r="AH371" s="67" t="str">
        <f t="shared" si="82"/>
        <v/>
      </c>
    </row>
    <row r="372" spans="1:34" ht="15" hidden="1" customHeight="1" outlineLevel="1" x14ac:dyDescent="0.25">
      <c r="A372" s="60">
        <f t="shared" si="78"/>
        <v>0</v>
      </c>
      <c r="B372" s="25">
        <f t="shared" si="83"/>
        <v>0</v>
      </c>
      <c r="C372" s="41"/>
      <c r="D372" s="20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67" t="str">
        <f t="shared" si="79"/>
        <v/>
      </c>
      <c r="R372" s="67" t="str">
        <f t="shared" si="80"/>
        <v/>
      </c>
      <c r="S372" s="41"/>
      <c r="T372" s="20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67" t="str">
        <f t="shared" si="81"/>
        <v/>
      </c>
      <c r="AH372" s="67" t="str">
        <f t="shared" si="82"/>
        <v/>
      </c>
    </row>
    <row r="373" spans="1:34" ht="15" hidden="1" customHeight="1" outlineLevel="1" x14ac:dyDescent="0.25">
      <c r="A373" s="60">
        <f t="shared" si="78"/>
        <v>0</v>
      </c>
      <c r="B373" s="25">
        <f t="shared" si="83"/>
        <v>0</v>
      </c>
      <c r="C373" s="41"/>
      <c r="D373" s="20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67" t="str">
        <f t="shared" si="79"/>
        <v/>
      </c>
      <c r="R373" s="67" t="str">
        <f t="shared" si="80"/>
        <v/>
      </c>
      <c r="S373" s="41"/>
      <c r="T373" s="20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67" t="str">
        <f t="shared" si="81"/>
        <v/>
      </c>
      <c r="AH373" s="67" t="str">
        <f t="shared" si="82"/>
        <v/>
      </c>
    </row>
    <row r="374" spans="1:34" ht="15" hidden="1" customHeight="1" outlineLevel="1" x14ac:dyDescent="0.25">
      <c r="A374" s="60">
        <f t="shared" si="78"/>
        <v>0</v>
      </c>
      <c r="B374" s="25">
        <f t="shared" si="83"/>
        <v>0</v>
      </c>
      <c r="C374" s="41"/>
      <c r="D374" s="20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67" t="str">
        <f t="shared" si="79"/>
        <v/>
      </c>
      <c r="R374" s="67" t="str">
        <f t="shared" si="80"/>
        <v/>
      </c>
      <c r="S374" s="41"/>
      <c r="T374" s="20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67" t="str">
        <f t="shared" si="81"/>
        <v/>
      </c>
      <c r="AH374" s="67" t="str">
        <f t="shared" si="82"/>
        <v/>
      </c>
    </row>
    <row r="375" spans="1:34" ht="15" hidden="1" customHeight="1" outlineLevel="1" x14ac:dyDescent="0.25">
      <c r="A375" s="60">
        <f t="shared" si="78"/>
        <v>0</v>
      </c>
      <c r="B375" s="25">
        <f t="shared" si="83"/>
        <v>0</v>
      </c>
      <c r="C375" s="41"/>
      <c r="D375" s="20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67" t="str">
        <f t="shared" si="79"/>
        <v/>
      </c>
      <c r="R375" s="67" t="str">
        <f t="shared" si="80"/>
        <v/>
      </c>
      <c r="S375" s="41"/>
      <c r="T375" s="20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67" t="str">
        <f t="shared" si="81"/>
        <v/>
      </c>
      <c r="AH375" s="67" t="str">
        <f t="shared" si="82"/>
        <v/>
      </c>
    </row>
    <row r="376" spans="1:34" ht="15" hidden="1" customHeight="1" outlineLevel="1" x14ac:dyDescent="0.25">
      <c r="A376" s="60">
        <f t="shared" si="78"/>
        <v>0</v>
      </c>
      <c r="B376" s="25">
        <f t="shared" si="83"/>
        <v>0</v>
      </c>
      <c r="C376" s="41"/>
      <c r="D376" s="20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67" t="str">
        <f>IF(C376=0,"",IF(E376&gt;=$E$10,"+","-"))</f>
        <v/>
      </c>
      <c r="R376" s="67" t="str">
        <f t="shared" si="80"/>
        <v/>
      </c>
      <c r="S376" s="41"/>
      <c r="T376" s="20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67" t="str">
        <f t="shared" si="81"/>
        <v/>
      </c>
      <c r="AH376" s="67" t="str">
        <f t="shared" si="82"/>
        <v/>
      </c>
    </row>
    <row r="377" spans="1:34" ht="15" hidden="1" customHeight="1" x14ac:dyDescent="0.25">
      <c r="A377" s="60">
        <f t="shared" si="78"/>
        <v>0</v>
      </c>
      <c r="B377" s="109"/>
      <c r="C377" s="19" t="s">
        <v>4</v>
      </c>
      <c r="D377" s="32"/>
      <c r="E377" s="6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4"/>
      <c r="Q377" s="37">
        <f>COUNTIF(Q379:Q403,"-")</f>
        <v>0</v>
      </c>
      <c r="R377" s="37">
        <f>COUNTIF(R379:R403,"-")</f>
        <v>0</v>
      </c>
      <c r="S377" s="19" t="s">
        <v>4</v>
      </c>
      <c r="T377" s="35"/>
      <c r="U377" s="61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6"/>
      <c r="AG377" s="37">
        <f>COUNTIF(AG379:AG403,"-")</f>
        <v>0</v>
      </c>
      <c r="AH377" s="37">
        <f>COUNTIF(AH379:AH403,"-")</f>
        <v>0</v>
      </c>
    </row>
    <row r="378" spans="1:34" ht="15" hidden="1" customHeight="1" x14ac:dyDescent="0.25">
      <c r="A378" s="60">
        <f t="shared" si="78"/>
        <v>0</v>
      </c>
      <c r="B378" s="110"/>
      <c r="C378" s="19" t="s">
        <v>5</v>
      </c>
      <c r="D378" s="32"/>
      <c r="E378" s="6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4"/>
      <c r="Q378" s="37">
        <f>COUNTIF(Q379:Q403,"-")+COUNTIF(Q379:Q403,"+")</f>
        <v>0</v>
      </c>
      <c r="R378" s="37">
        <f>COUNTIF(R379:R403,"-")+COUNTIF(R379:R403,"+")</f>
        <v>0</v>
      </c>
      <c r="S378" s="19" t="s">
        <v>5</v>
      </c>
      <c r="T378" s="35"/>
      <c r="U378" s="61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6"/>
      <c r="AG378" s="37">
        <f>COUNTIF(AG379:AG403,"-")+COUNTIF(AG379:AG403,"+")</f>
        <v>0</v>
      </c>
      <c r="AH378" s="37">
        <f>COUNTIF(AH379:AH403,"-")+COUNTIF(AH379:AH403,"+")</f>
        <v>0</v>
      </c>
    </row>
    <row r="379" spans="1:34" ht="15" hidden="1" customHeight="1" outlineLevel="1" x14ac:dyDescent="0.25">
      <c r="A379" s="60">
        <f t="shared" si="78"/>
        <v>0</v>
      </c>
      <c r="B379" s="25">
        <f>B377</f>
        <v>0</v>
      </c>
      <c r="C379" s="38"/>
      <c r="D379" s="20"/>
      <c r="E379" s="39"/>
      <c r="F379" s="39"/>
      <c r="G379" s="39"/>
      <c r="H379" s="39"/>
      <c r="I379" s="39"/>
      <c r="J379" s="39"/>
      <c r="K379" s="39"/>
      <c r="L379" s="39"/>
      <c r="M379" s="39"/>
      <c r="N379" s="40"/>
      <c r="O379" s="39"/>
      <c r="P379" s="39"/>
      <c r="Q379" s="67" t="str">
        <f>IF(E379=0,"",IF(E379&gt;=$E$10,"+","-"))</f>
        <v/>
      </c>
      <c r="R379" s="67" t="str">
        <f>IF(C379&gt;0,IF(AND(F379&lt;=$F$10,G379&lt;=$G$10,H379&lt;=$H$10,I379&lt;=$I$10,J379&lt;=$J$10,K379&lt;=$K$10,L379&lt;=$L$10,M379&lt;=$M$10,N379&lt;=$N$10,O379&lt;=$O$10,P379&lt;=$P$10),"+","-"),"")</f>
        <v/>
      </c>
      <c r="S379" s="38"/>
      <c r="T379" s="20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67" t="str">
        <f>IF(U379=0,"",IF(U379&gt;=$U$10,"+","-"))</f>
        <v/>
      </c>
      <c r="AH379" s="67" t="str">
        <f>IF(S379&gt;0,IF(AND(V379&lt;=$V$10,W379&lt;=$W$10,X379&lt;=$X$10,Y379&lt;=$Y$10,Z379&lt;=$Z$10,AA379&lt;=$AA$10,AB379&lt;=$AB$10,AC379&lt;=$AC$10,AD379&lt;=$AD$10,AE379&lt;=$AE$10,AF379&lt;=$AF$10),"+","-"),"")</f>
        <v/>
      </c>
    </row>
    <row r="380" spans="1:34" ht="15" hidden="1" customHeight="1" outlineLevel="1" x14ac:dyDescent="0.25">
      <c r="A380" s="60">
        <f t="shared" si="78"/>
        <v>0</v>
      </c>
      <c r="B380" s="25">
        <f>B379</f>
        <v>0</v>
      </c>
      <c r="C380" s="38"/>
      <c r="D380" s="2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67" t="str">
        <f t="shared" ref="Q380:Q402" si="84">IF(E380=0,"",IF(E380&gt;=$E$10,"+","-"))</f>
        <v/>
      </c>
      <c r="R380" s="67" t="str">
        <f t="shared" ref="R380:R403" si="85">IF(C380&gt;0,IF(AND(F380&lt;=$F$10,G380&lt;=$G$10,H380&lt;=$H$10,I380&lt;=$I$10,J380&lt;=$J$10,K380&lt;=$K$10,L380&lt;=$L$10,M380&lt;=$M$10,N380&lt;=$N$10,O380&lt;=$O$10,P380&lt;=$P$10),"+","-"),"")</f>
        <v/>
      </c>
      <c r="S380" s="38"/>
      <c r="T380" s="20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67" t="str">
        <f t="shared" ref="AG380:AG403" si="86">IF(U380=0,"",IF(U380&gt;=$U$10,"+","-"))</f>
        <v/>
      </c>
      <c r="AH380" s="67" t="str">
        <f t="shared" ref="AH380:AH403" si="87">IF(S380&gt;0,IF(AND(V380&lt;=$V$10,W380&lt;=$W$10,X380&lt;=$X$10,Y380&lt;=$Y$10,Z380&lt;=$Z$10,AA380&lt;=$AA$10,AB380&lt;=$AB$10,AC380&lt;=$AC$10,AD380&lt;=$AD$10,AE380&lt;=$AE$10,AF380&lt;=$AF$10),"+","-"),"")</f>
        <v/>
      </c>
    </row>
    <row r="381" spans="1:34" ht="15" hidden="1" customHeight="1" outlineLevel="1" x14ac:dyDescent="0.25">
      <c r="A381" s="60">
        <f t="shared" si="78"/>
        <v>0</v>
      </c>
      <c r="B381" s="25">
        <f t="shared" ref="B381:B403" si="88">B380</f>
        <v>0</v>
      </c>
      <c r="C381" s="38"/>
      <c r="D381" s="20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67" t="str">
        <f t="shared" si="84"/>
        <v/>
      </c>
      <c r="R381" s="67" t="str">
        <f t="shared" si="85"/>
        <v/>
      </c>
      <c r="S381" s="38"/>
      <c r="T381" s="20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67" t="str">
        <f t="shared" si="86"/>
        <v/>
      </c>
      <c r="AH381" s="67" t="str">
        <f t="shared" si="87"/>
        <v/>
      </c>
    </row>
    <row r="382" spans="1:34" ht="15" hidden="1" customHeight="1" outlineLevel="1" x14ac:dyDescent="0.25">
      <c r="A382" s="60">
        <f t="shared" si="78"/>
        <v>0</v>
      </c>
      <c r="B382" s="25">
        <f t="shared" si="88"/>
        <v>0</v>
      </c>
      <c r="C382" s="38"/>
      <c r="D382" s="2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67" t="str">
        <f t="shared" si="84"/>
        <v/>
      </c>
      <c r="R382" s="67" t="str">
        <f t="shared" si="85"/>
        <v/>
      </c>
      <c r="S382" s="38"/>
      <c r="T382" s="20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67" t="str">
        <f t="shared" si="86"/>
        <v/>
      </c>
      <c r="AH382" s="67" t="str">
        <f t="shared" si="87"/>
        <v/>
      </c>
    </row>
    <row r="383" spans="1:34" ht="15" hidden="1" customHeight="1" outlineLevel="1" x14ac:dyDescent="0.25">
      <c r="A383" s="60">
        <f t="shared" si="78"/>
        <v>0</v>
      </c>
      <c r="B383" s="25">
        <f t="shared" si="88"/>
        <v>0</v>
      </c>
      <c r="C383" s="38"/>
      <c r="D383" s="20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67" t="str">
        <f t="shared" si="84"/>
        <v/>
      </c>
      <c r="R383" s="67" t="str">
        <f t="shared" si="85"/>
        <v/>
      </c>
      <c r="S383" s="38"/>
      <c r="T383" s="20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67" t="str">
        <f t="shared" si="86"/>
        <v/>
      </c>
      <c r="AH383" s="67" t="str">
        <f t="shared" si="87"/>
        <v/>
      </c>
    </row>
    <row r="384" spans="1:34" ht="15" hidden="1" customHeight="1" outlineLevel="1" x14ac:dyDescent="0.25">
      <c r="A384" s="60">
        <f t="shared" si="78"/>
        <v>0</v>
      </c>
      <c r="B384" s="25">
        <f t="shared" si="88"/>
        <v>0</v>
      </c>
      <c r="C384" s="38"/>
      <c r="D384" s="2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67" t="str">
        <f t="shared" si="84"/>
        <v/>
      </c>
      <c r="R384" s="67" t="str">
        <f t="shared" si="85"/>
        <v/>
      </c>
      <c r="S384" s="38"/>
      <c r="T384" s="20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67" t="str">
        <f t="shared" si="86"/>
        <v/>
      </c>
      <c r="AH384" s="67" t="str">
        <f t="shared" si="87"/>
        <v/>
      </c>
    </row>
    <row r="385" spans="1:34" ht="15" hidden="1" customHeight="1" outlineLevel="1" x14ac:dyDescent="0.25">
      <c r="A385" s="60">
        <f t="shared" si="78"/>
        <v>0</v>
      </c>
      <c r="B385" s="25">
        <f t="shared" si="88"/>
        <v>0</v>
      </c>
      <c r="C385" s="38"/>
      <c r="D385" s="20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67" t="str">
        <f t="shared" si="84"/>
        <v/>
      </c>
      <c r="R385" s="67" t="str">
        <f t="shared" si="85"/>
        <v/>
      </c>
      <c r="S385" s="38"/>
      <c r="T385" s="20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67" t="str">
        <f t="shared" si="86"/>
        <v/>
      </c>
      <c r="AH385" s="67" t="str">
        <f t="shared" si="87"/>
        <v/>
      </c>
    </row>
    <row r="386" spans="1:34" ht="15" hidden="1" customHeight="1" outlineLevel="1" x14ac:dyDescent="0.25">
      <c r="A386" s="60">
        <f t="shared" si="78"/>
        <v>0</v>
      </c>
      <c r="B386" s="25">
        <f t="shared" si="88"/>
        <v>0</v>
      </c>
      <c r="C386" s="41"/>
      <c r="D386" s="2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67" t="str">
        <f t="shared" si="84"/>
        <v/>
      </c>
      <c r="R386" s="67" t="str">
        <f t="shared" si="85"/>
        <v/>
      </c>
      <c r="S386" s="41"/>
      <c r="T386" s="20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67" t="str">
        <f t="shared" si="86"/>
        <v/>
      </c>
      <c r="AH386" s="67" t="str">
        <f t="shared" si="87"/>
        <v/>
      </c>
    </row>
    <row r="387" spans="1:34" ht="15" hidden="1" customHeight="1" outlineLevel="1" x14ac:dyDescent="0.25">
      <c r="A387" s="60">
        <f t="shared" si="78"/>
        <v>0</v>
      </c>
      <c r="B387" s="25">
        <f t="shared" si="88"/>
        <v>0</v>
      </c>
      <c r="C387" s="41"/>
      <c r="D387" s="2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67" t="str">
        <f t="shared" si="84"/>
        <v/>
      </c>
      <c r="R387" s="67" t="str">
        <f t="shared" si="85"/>
        <v/>
      </c>
      <c r="S387" s="41"/>
      <c r="T387" s="20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67" t="str">
        <f t="shared" si="86"/>
        <v/>
      </c>
      <c r="AH387" s="67" t="str">
        <f t="shared" si="87"/>
        <v/>
      </c>
    </row>
    <row r="388" spans="1:34" ht="15" hidden="1" customHeight="1" outlineLevel="1" x14ac:dyDescent="0.25">
      <c r="A388" s="60">
        <f t="shared" si="78"/>
        <v>0</v>
      </c>
      <c r="B388" s="25">
        <f t="shared" si="88"/>
        <v>0</v>
      </c>
      <c r="C388" s="41"/>
      <c r="D388" s="2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67" t="str">
        <f t="shared" si="84"/>
        <v/>
      </c>
      <c r="R388" s="67" t="str">
        <f t="shared" si="85"/>
        <v/>
      </c>
      <c r="S388" s="41"/>
      <c r="T388" s="20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67" t="str">
        <f t="shared" si="86"/>
        <v/>
      </c>
      <c r="AH388" s="67" t="str">
        <f t="shared" si="87"/>
        <v/>
      </c>
    </row>
    <row r="389" spans="1:34" ht="15" hidden="1" customHeight="1" outlineLevel="1" x14ac:dyDescent="0.25">
      <c r="A389" s="60">
        <f t="shared" si="78"/>
        <v>0</v>
      </c>
      <c r="B389" s="25">
        <f t="shared" si="88"/>
        <v>0</v>
      </c>
      <c r="C389" s="41"/>
      <c r="D389" s="2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67" t="str">
        <f t="shared" si="84"/>
        <v/>
      </c>
      <c r="R389" s="67" t="str">
        <f t="shared" si="85"/>
        <v/>
      </c>
      <c r="S389" s="41"/>
      <c r="T389" s="20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67" t="str">
        <f t="shared" si="86"/>
        <v/>
      </c>
      <c r="AH389" s="67" t="str">
        <f t="shared" si="87"/>
        <v/>
      </c>
    </row>
    <row r="390" spans="1:34" ht="15" hidden="1" customHeight="1" outlineLevel="1" x14ac:dyDescent="0.25">
      <c r="A390" s="60">
        <f t="shared" si="78"/>
        <v>0</v>
      </c>
      <c r="B390" s="25">
        <f t="shared" si="88"/>
        <v>0</v>
      </c>
      <c r="C390" s="41"/>
      <c r="D390" s="2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67" t="str">
        <f t="shared" si="84"/>
        <v/>
      </c>
      <c r="R390" s="67" t="str">
        <f t="shared" si="85"/>
        <v/>
      </c>
      <c r="S390" s="41"/>
      <c r="T390" s="20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67" t="str">
        <f t="shared" si="86"/>
        <v/>
      </c>
      <c r="AH390" s="67" t="str">
        <f t="shared" si="87"/>
        <v/>
      </c>
    </row>
    <row r="391" spans="1:34" ht="15" hidden="1" customHeight="1" outlineLevel="1" x14ac:dyDescent="0.25">
      <c r="A391" s="60">
        <f t="shared" si="78"/>
        <v>0</v>
      </c>
      <c r="B391" s="25">
        <f t="shared" si="88"/>
        <v>0</v>
      </c>
      <c r="C391" s="41"/>
      <c r="D391" s="2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67" t="str">
        <f t="shared" si="84"/>
        <v/>
      </c>
      <c r="R391" s="67" t="str">
        <f t="shared" si="85"/>
        <v/>
      </c>
      <c r="S391" s="41"/>
      <c r="T391" s="20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67" t="str">
        <f t="shared" si="86"/>
        <v/>
      </c>
      <c r="AH391" s="67" t="str">
        <f t="shared" si="87"/>
        <v/>
      </c>
    </row>
    <row r="392" spans="1:34" ht="15" hidden="1" customHeight="1" outlineLevel="1" x14ac:dyDescent="0.25">
      <c r="A392" s="60">
        <f t="shared" si="78"/>
        <v>0</v>
      </c>
      <c r="B392" s="25">
        <f t="shared" si="88"/>
        <v>0</v>
      </c>
      <c r="C392" s="41"/>
      <c r="D392" s="2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67" t="str">
        <f t="shared" si="84"/>
        <v/>
      </c>
      <c r="R392" s="67" t="str">
        <f t="shared" si="85"/>
        <v/>
      </c>
      <c r="S392" s="41"/>
      <c r="T392" s="20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67" t="str">
        <f t="shared" si="86"/>
        <v/>
      </c>
      <c r="AH392" s="67" t="str">
        <f t="shared" si="87"/>
        <v/>
      </c>
    </row>
    <row r="393" spans="1:34" ht="15" hidden="1" customHeight="1" outlineLevel="1" x14ac:dyDescent="0.25">
      <c r="A393" s="60">
        <f t="shared" si="78"/>
        <v>0</v>
      </c>
      <c r="B393" s="25">
        <f t="shared" si="88"/>
        <v>0</v>
      </c>
      <c r="C393" s="41"/>
      <c r="D393" s="2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67" t="str">
        <f t="shared" si="84"/>
        <v/>
      </c>
      <c r="R393" s="67" t="str">
        <f t="shared" si="85"/>
        <v/>
      </c>
      <c r="S393" s="41"/>
      <c r="T393" s="20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67" t="str">
        <f t="shared" si="86"/>
        <v/>
      </c>
      <c r="AH393" s="67" t="str">
        <f t="shared" si="87"/>
        <v/>
      </c>
    </row>
    <row r="394" spans="1:34" ht="15" hidden="1" customHeight="1" outlineLevel="1" x14ac:dyDescent="0.25">
      <c r="A394" s="60">
        <f t="shared" si="78"/>
        <v>0</v>
      </c>
      <c r="B394" s="25">
        <f t="shared" si="88"/>
        <v>0</v>
      </c>
      <c r="C394" s="41"/>
      <c r="D394" s="2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67" t="str">
        <f t="shared" si="84"/>
        <v/>
      </c>
      <c r="R394" s="67" t="str">
        <f t="shared" si="85"/>
        <v/>
      </c>
      <c r="S394" s="41"/>
      <c r="T394" s="20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67" t="str">
        <f t="shared" si="86"/>
        <v/>
      </c>
      <c r="AH394" s="67" t="str">
        <f t="shared" si="87"/>
        <v/>
      </c>
    </row>
    <row r="395" spans="1:34" ht="15" hidden="1" customHeight="1" outlineLevel="1" x14ac:dyDescent="0.25">
      <c r="A395" s="60">
        <f t="shared" si="78"/>
        <v>0</v>
      </c>
      <c r="B395" s="25">
        <f t="shared" si="88"/>
        <v>0</v>
      </c>
      <c r="C395" s="41"/>
      <c r="D395" s="20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67" t="str">
        <f t="shared" si="84"/>
        <v/>
      </c>
      <c r="R395" s="67" t="str">
        <f t="shared" si="85"/>
        <v/>
      </c>
      <c r="S395" s="41"/>
      <c r="T395" s="20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67" t="str">
        <f t="shared" si="86"/>
        <v/>
      </c>
      <c r="AH395" s="67" t="str">
        <f t="shared" si="87"/>
        <v/>
      </c>
    </row>
    <row r="396" spans="1:34" ht="15" hidden="1" customHeight="1" outlineLevel="1" x14ac:dyDescent="0.25">
      <c r="A396" s="60">
        <f t="shared" si="78"/>
        <v>0</v>
      </c>
      <c r="B396" s="25">
        <f t="shared" si="88"/>
        <v>0</v>
      </c>
      <c r="C396" s="41"/>
      <c r="D396" s="20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67" t="str">
        <f t="shared" si="84"/>
        <v/>
      </c>
      <c r="R396" s="67" t="str">
        <f t="shared" si="85"/>
        <v/>
      </c>
      <c r="S396" s="41"/>
      <c r="T396" s="20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67" t="str">
        <f t="shared" si="86"/>
        <v/>
      </c>
      <c r="AH396" s="67" t="str">
        <f t="shared" si="87"/>
        <v/>
      </c>
    </row>
    <row r="397" spans="1:34" ht="15" hidden="1" customHeight="1" outlineLevel="1" x14ac:dyDescent="0.25">
      <c r="A397" s="60">
        <f t="shared" si="78"/>
        <v>0</v>
      </c>
      <c r="B397" s="25">
        <f t="shared" si="88"/>
        <v>0</v>
      </c>
      <c r="C397" s="41"/>
      <c r="D397" s="20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67" t="str">
        <f t="shared" si="84"/>
        <v/>
      </c>
      <c r="R397" s="67" t="str">
        <f t="shared" si="85"/>
        <v/>
      </c>
      <c r="S397" s="41"/>
      <c r="T397" s="20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67" t="str">
        <f t="shared" si="86"/>
        <v/>
      </c>
      <c r="AH397" s="67" t="str">
        <f t="shared" si="87"/>
        <v/>
      </c>
    </row>
    <row r="398" spans="1:34" ht="15" hidden="1" customHeight="1" outlineLevel="1" x14ac:dyDescent="0.25">
      <c r="A398" s="60">
        <f t="shared" si="78"/>
        <v>0</v>
      </c>
      <c r="B398" s="25">
        <f t="shared" si="88"/>
        <v>0</v>
      </c>
      <c r="C398" s="41"/>
      <c r="D398" s="2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67" t="str">
        <f t="shared" si="84"/>
        <v/>
      </c>
      <c r="R398" s="67" t="str">
        <f t="shared" si="85"/>
        <v/>
      </c>
      <c r="S398" s="41"/>
      <c r="T398" s="20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67" t="str">
        <f t="shared" si="86"/>
        <v/>
      </c>
      <c r="AH398" s="67" t="str">
        <f t="shared" si="87"/>
        <v/>
      </c>
    </row>
    <row r="399" spans="1:34" ht="15" hidden="1" customHeight="1" outlineLevel="1" x14ac:dyDescent="0.25">
      <c r="A399" s="60">
        <f t="shared" si="78"/>
        <v>0</v>
      </c>
      <c r="B399" s="25">
        <f t="shared" si="88"/>
        <v>0</v>
      </c>
      <c r="C399" s="41"/>
      <c r="D399" s="20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67" t="str">
        <f t="shared" si="84"/>
        <v/>
      </c>
      <c r="R399" s="67" t="str">
        <f t="shared" si="85"/>
        <v/>
      </c>
      <c r="S399" s="41"/>
      <c r="T399" s="20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67" t="str">
        <f t="shared" si="86"/>
        <v/>
      </c>
      <c r="AH399" s="67" t="str">
        <f t="shared" si="87"/>
        <v/>
      </c>
    </row>
    <row r="400" spans="1:34" ht="15" hidden="1" customHeight="1" outlineLevel="1" x14ac:dyDescent="0.25">
      <c r="A400" s="60">
        <f t="shared" si="78"/>
        <v>0</v>
      </c>
      <c r="B400" s="25">
        <f t="shared" si="88"/>
        <v>0</v>
      </c>
      <c r="C400" s="41"/>
      <c r="D400" s="2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67" t="str">
        <f t="shared" si="84"/>
        <v/>
      </c>
      <c r="R400" s="67" t="str">
        <f t="shared" si="85"/>
        <v/>
      </c>
      <c r="S400" s="41"/>
      <c r="T400" s="20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67" t="str">
        <f t="shared" si="86"/>
        <v/>
      </c>
      <c r="AH400" s="67" t="str">
        <f t="shared" si="87"/>
        <v/>
      </c>
    </row>
    <row r="401" spans="1:34" ht="15" hidden="1" customHeight="1" outlineLevel="1" x14ac:dyDescent="0.25">
      <c r="A401" s="60">
        <f t="shared" si="78"/>
        <v>0</v>
      </c>
      <c r="B401" s="25">
        <f t="shared" si="88"/>
        <v>0</v>
      </c>
      <c r="C401" s="41"/>
      <c r="D401" s="20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67" t="str">
        <f t="shared" si="84"/>
        <v/>
      </c>
      <c r="R401" s="67" t="str">
        <f t="shared" si="85"/>
        <v/>
      </c>
      <c r="S401" s="41"/>
      <c r="T401" s="20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67" t="str">
        <f t="shared" si="86"/>
        <v/>
      </c>
      <c r="AH401" s="67" t="str">
        <f t="shared" si="87"/>
        <v/>
      </c>
    </row>
    <row r="402" spans="1:34" ht="15" hidden="1" customHeight="1" outlineLevel="1" x14ac:dyDescent="0.25">
      <c r="A402" s="60">
        <f t="shared" si="78"/>
        <v>0</v>
      </c>
      <c r="B402" s="25">
        <f t="shared" si="88"/>
        <v>0</v>
      </c>
      <c r="C402" s="41"/>
      <c r="D402" s="20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67" t="str">
        <f t="shared" si="84"/>
        <v/>
      </c>
      <c r="R402" s="67" t="str">
        <f t="shared" si="85"/>
        <v/>
      </c>
      <c r="S402" s="41"/>
      <c r="T402" s="20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67" t="str">
        <f t="shared" si="86"/>
        <v/>
      </c>
      <c r="AH402" s="67" t="str">
        <f t="shared" si="87"/>
        <v/>
      </c>
    </row>
    <row r="403" spans="1:34" ht="15" hidden="1" customHeight="1" outlineLevel="1" x14ac:dyDescent="0.25">
      <c r="A403" s="60">
        <f t="shared" si="78"/>
        <v>0</v>
      </c>
      <c r="B403" s="25">
        <f t="shared" si="88"/>
        <v>0</v>
      </c>
      <c r="C403" s="41"/>
      <c r="D403" s="2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67" t="str">
        <f>IF(C403=0,"",IF(E403&gt;=$E$10,"+","-"))</f>
        <v/>
      </c>
      <c r="R403" s="67" t="str">
        <f t="shared" si="85"/>
        <v/>
      </c>
      <c r="S403" s="41"/>
      <c r="T403" s="20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67" t="str">
        <f t="shared" si="86"/>
        <v/>
      </c>
      <c r="AH403" s="67" t="str">
        <f t="shared" si="87"/>
        <v/>
      </c>
    </row>
    <row r="404" spans="1:34" ht="15" hidden="1" customHeight="1" x14ac:dyDescent="0.25">
      <c r="A404" s="60">
        <f t="shared" ref="A404:A467" si="89">IF((SUM(D404:R404)+SUM(S404:AH404))=0,0,1)</f>
        <v>0</v>
      </c>
      <c r="B404" s="109"/>
      <c r="C404" s="19" t="s">
        <v>4</v>
      </c>
      <c r="D404" s="32"/>
      <c r="E404" s="6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4"/>
      <c r="Q404" s="37">
        <f>COUNTIF(Q406:Q430,"-")</f>
        <v>0</v>
      </c>
      <c r="R404" s="37">
        <f>COUNTIF(R406:R430,"-")</f>
        <v>0</v>
      </c>
      <c r="S404" s="19" t="s">
        <v>4</v>
      </c>
      <c r="T404" s="35"/>
      <c r="U404" s="61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6"/>
      <c r="AG404" s="37">
        <f>COUNTIF(AG406:AG430,"-")</f>
        <v>0</v>
      </c>
      <c r="AH404" s="37">
        <f>COUNTIF(AH406:AH430,"-")</f>
        <v>0</v>
      </c>
    </row>
    <row r="405" spans="1:34" ht="15" hidden="1" customHeight="1" x14ac:dyDescent="0.25">
      <c r="A405" s="60">
        <f t="shared" si="89"/>
        <v>0</v>
      </c>
      <c r="B405" s="110"/>
      <c r="C405" s="19" t="s">
        <v>5</v>
      </c>
      <c r="D405" s="32"/>
      <c r="E405" s="6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4"/>
      <c r="Q405" s="37">
        <f>COUNTIF(Q406:Q430,"-")+COUNTIF(Q406:Q430,"+")</f>
        <v>0</v>
      </c>
      <c r="R405" s="37">
        <f>COUNTIF(R406:R430,"-")+COUNTIF(R406:R430,"+")</f>
        <v>0</v>
      </c>
      <c r="S405" s="19" t="s">
        <v>5</v>
      </c>
      <c r="T405" s="35"/>
      <c r="U405" s="61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6"/>
      <c r="AG405" s="37">
        <f>COUNTIF(AG406:AG430,"-")+COUNTIF(AG406:AG430,"+")</f>
        <v>0</v>
      </c>
      <c r="AH405" s="37">
        <f>COUNTIF(AH406:AH430,"-")+COUNTIF(AH406:AH430,"+")</f>
        <v>0</v>
      </c>
    </row>
    <row r="406" spans="1:34" ht="15" hidden="1" customHeight="1" outlineLevel="1" x14ac:dyDescent="0.25">
      <c r="A406" s="60">
        <f t="shared" si="89"/>
        <v>0</v>
      </c>
      <c r="B406" s="25">
        <f>B404</f>
        <v>0</v>
      </c>
      <c r="C406" s="38"/>
      <c r="D406" s="20"/>
      <c r="E406" s="39"/>
      <c r="F406" s="39"/>
      <c r="G406" s="39"/>
      <c r="H406" s="39"/>
      <c r="I406" s="39"/>
      <c r="J406" s="39"/>
      <c r="K406" s="39"/>
      <c r="L406" s="39"/>
      <c r="M406" s="39"/>
      <c r="N406" s="40"/>
      <c r="O406" s="39"/>
      <c r="P406" s="39"/>
      <c r="Q406" s="67" t="str">
        <f>IF(E406=0,"",IF(E406&gt;=$E$10,"+","-"))</f>
        <v/>
      </c>
      <c r="R406" s="67" t="str">
        <f>IF(C406&gt;0,IF(AND(F406&lt;=$F$10,G406&lt;=$G$10,H406&lt;=$H$10,I406&lt;=$I$10,J406&lt;=$J$10,K406&lt;=$K$10,L406&lt;=$L$10,M406&lt;=$M$10,N406&lt;=$N$10,O406&lt;=$O$10,P406&lt;=$P$10),"+","-"),"")</f>
        <v/>
      </c>
      <c r="S406" s="38"/>
      <c r="T406" s="20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67" t="str">
        <f>IF(U406=0,"",IF(U406&gt;=$U$10,"+","-"))</f>
        <v/>
      </c>
      <c r="AH406" s="67" t="str">
        <f>IF(S406&gt;0,IF(AND(V406&lt;=$V$10,W406&lt;=$W$10,X406&lt;=$X$10,Y406&lt;=$Y$10,Z406&lt;=$Z$10,AA406&lt;=$AA$10,AB406&lt;=$AB$10,AC406&lt;=$AC$10,AD406&lt;=$AD$10,AE406&lt;=$AE$10,AF406&lt;=$AF$10),"+","-"),"")</f>
        <v/>
      </c>
    </row>
    <row r="407" spans="1:34" ht="15" hidden="1" customHeight="1" outlineLevel="1" x14ac:dyDescent="0.25">
      <c r="A407" s="60">
        <f t="shared" si="89"/>
        <v>0</v>
      </c>
      <c r="B407" s="25">
        <f>B406</f>
        <v>0</v>
      </c>
      <c r="C407" s="38"/>
      <c r="D407" s="20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67" t="str">
        <f t="shared" ref="Q407:Q429" si="90">IF(E407=0,"",IF(E407&gt;=$E$10,"+","-"))</f>
        <v/>
      </c>
      <c r="R407" s="67" t="str">
        <f t="shared" ref="R407:R430" si="91">IF(C407&gt;0,IF(AND(F407&lt;=$F$10,G407&lt;=$G$10,H407&lt;=$H$10,I407&lt;=$I$10,J407&lt;=$J$10,K407&lt;=$K$10,L407&lt;=$L$10,M407&lt;=$M$10,N407&lt;=$N$10,O407&lt;=$O$10,P407&lt;=$P$10),"+","-"),"")</f>
        <v/>
      </c>
      <c r="S407" s="38"/>
      <c r="T407" s="20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67" t="str">
        <f t="shared" ref="AG407:AG430" si="92">IF(U407=0,"",IF(U407&gt;=$U$10,"+","-"))</f>
        <v/>
      </c>
      <c r="AH407" s="67" t="str">
        <f t="shared" ref="AH407:AH430" si="93">IF(S407&gt;0,IF(AND(V407&lt;=$V$10,W407&lt;=$W$10,X407&lt;=$X$10,Y407&lt;=$Y$10,Z407&lt;=$Z$10,AA407&lt;=$AA$10,AB407&lt;=$AB$10,AC407&lt;=$AC$10,AD407&lt;=$AD$10,AE407&lt;=$AE$10,AF407&lt;=$AF$10),"+","-"),"")</f>
        <v/>
      </c>
    </row>
    <row r="408" spans="1:34" ht="15" hidden="1" customHeight="1" outlineLevel="1" x14ac:dyDescent="0.25">
      <c r="A408" s="60">
        <f t="shared" si="89"/>
        <v>0</v>
      </c>
      <c r="B408" s="25">
        <f t="shared" ref="B408:B430" si="94">B407</f>
        <v>0</v>
      </c>
      <c r="C408" s="38"/>
      <c r="D408" s="2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67" t="str">
        <f t="shared" si="90"/>
        <v/>
      </c>
      <c r="R408" s="67" t="str">
        <f t="shared" si="91"/>
        <v/>
      </c>
      <c r="S408" s="38"/>
      <c r="T408" s="20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67" t="str">
        <f t="shared" si="92"/>
        <v/>
      </c>
      <c r="AH408" s="67" t="str">
        <f t="shared" si="93"/>
        <v/>
      </c>
    </row>
    <row r="409" spans="1:34" ht="15" hidden="1" customHeight="1" outlineLevel="1" x14ac:dyDescent="0.25">
      <c r="A409" s="60">
        <f t="shared" si="89"/>
        <v>0</v>
      </c>
      <c r="B409" s="25">
        <f t="shared" si="94"/>
        <v>0</v>
      </c>
      <c r="C409" s="38"/>
      <c r="D409" s="20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67" t="str">
        <f t="shared" si="90"/>
        <v/>
      </c>
      <c r="R409" s="67" t="str">
        <f t="shared" si="91"/>
        <v/>
      </c>
      <c r="S409" s="38"/>
      <c r="T409" s="20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67" t="str">
        <f t="shared" si="92"/>
        <v/>
      </c>
      <c r="AH409" s="67" t="str">
        <f t="shared" si="93"/>
        <v/>
      </c>
    </row>
    <row r="410" spans="1:34" ht="15" hidden="1" customHeight="1" outlineLevel="1" x14ac:dyDescent="0.25">
      <c r="A410" s="60">
        <f t="shared" si="89"/>
        <v>0</v>
      </c>
      <c r="B410" s="25">
        <f t="shared" si="94"/>
        <v>0</v>
      </c>
      <c r="C410" s="38"/>
      <c r="D410" s="20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67" t="str">
        <f t="shared" si="90"/>
        <v/>
      </c>
      <c r="R410" s="67" t="str">
        <f t="shared" si="91"/>
        <v/>
      </c>
      <c r="S410" s="38"/>
      <c r="T410" s="20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67" t="str">
        <f t="shared" si="92"/>
        <v/>
      </c>
      <c r="AH410" s="67" t="str">
        <f t="shared" si="93"/>
        <v/>
      </c>
    </row>
    <row r="411" spans="1:34" ht="15" hidden="1" customHeight="1" outlineLevel="1" x14ac:dyDescent="0.25">
      <c r="A411" s="60">
        <f t="shared" si="89"/>
        <v>0</v>
      </c>
      <c r="B411" s="25">
        <f t="shared" si="94"/>
        <v>0</v>
      </c>
      <c r="C411" s="38"/>
      <c r="D411" s="2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67" t="str">
        <f t="shared" si="90"/>
        <v/>
      </c>
      <c r="R411" s="67" t="str">
        <f t="shared" si="91"/>
        <v/>
      </c>
      <c r="S411" s="38"/>
      <c r="T411" s="20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67" t="str">
        <f t="shared" si="92"/>
        <v/>
      </c>
      <c r="AH411" s="67" t="str">
        <f t="shared" si="93"/>
        <v/>
      </c>
    </row>
    <row r="412" spans="1:34" ht="15" hidden="1" customHeight="1" outlineLevel="1" x14ac:dyDescent="0.25">
      <c r="A412" s="60">
        <f t="shared" si="89"/>
        <v>0</v>
      </c>
      <c r="B412" s="25">
        <f t="shared" si="94"/>
        <v>0</v>
      </c>
      <c r="C412" s="38"/>
      <c r="D412" s="20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67" t="str">
        <f t="shared" si="90"/>
        <v/>
      </c>
      <c r="R412" s="67" t="str">
        <f t="shared" si="91"/>
        <v/>
      </c>
      <c r="S412" s="38"/>
      <c r="T412" s="20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67" t="str">
        <f t="shared" si="92"/>
        <v/>
      </c>
      <c r="AH412" s="67" t="str">
        <f t="shared" si="93"/>
        <v/>
      </c>
    </row>
    <row r="413" spans="1:34" ht="15" hidden="1" customHeight="1" outlineLevel="1" x14ac:dyDescent="0.25">
      <c r="A413" s="60">
        <f t="shared" si="89"/>
        <v>0</v>
      </c>
      <c r="B413" s="25">
        <f t="shared" si="94"/>
        <v>0</v>
      </c>
      <c r="C413" s="41"/>
      <c r="D413" s="20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67" t="str">
        <f t="shared" si="90"/>
        <v/>
      </c>
      <c r="R413" s="67" t="str">
        <f t="shared" si="91"/>
        <v/>
      </c>
      <c r="S413" s="41"/>
      <c r="T413" s="20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67" t="str">
        <f t="shared" si="92"/>
        <v/>
      </c>
      <c r="AH413" s="67" t="str">
        <f t="shared" si="93"/>
        <v/>
      </c>
    </row>
    <row r="414" spans="1:34" ht="15" hidden="1" customHeight="1" outlineLevel="1" x14ac:dyDescent="0.25">
      <c r="A414" s="60">
        <f t="shared" si="89"/>
        <v>0</v>
      </c>
      <c r="B414" s="25">
        <f t="shared" si="94"/>
        <v>0</v>
      </c>
      <c r="C414" s="41"/>
      <c r="D414" s="2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67" t="str">
        <f t="shared" si="90"/>
        <v/>
      </c>
      <c r="R414" s="67" t="str">
        <f t="shared" si="91"/>
        <v/>
      </c>
      <c r="S414" s="41"/>
      <c r="T414" s="20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67" t="str">
        <f t="shared" si="92"/>
        <v/>
      </c>
      <c r="AH414" s="67" t="str">
        <f t="shared" si="93"/>
        <v/>
      </c>
    </row>
    <row r="415" spans="1:34" ht="15" hidden="1" customHeight="1" outlineLevel="1" x14ac:dyDescent="0.25">
      <c r="A415" s="60">
        <f t="shared" si="89"/>
        <v>0</v>
      </c>
      <c r="B415" s="25">
        <f t="shared" si="94"/>
        <v>0</v>
      </c>
      <c r="C415" s="41"/>
      <c r="D415" s="2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67" t="str">
        <f t="shared" si="90"/>
        <v/>
      </c>
      <c r="R415" s="67" t="str">
        <f t="shared" si="91"/>
        <v/>
      </c>
      <c r="S415" s="41"/>
      <c r="T415" s="20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67" t="str">
        <f t="shared" si="92"/>
        <v/>
      </c>
      <c r="AH415" s="67" t="str">
        <f t="shared" si="93"/>
        <v/>
      </c>
    </row>
    <row r="416" spans="1:34" ht="15" hidden="1" customHeight="1" outlineLevel="1" x14ac:dyDescent="0.25">
      <c r="A416" s="60">
        <f t="shared" si="89"/>
        <v>0</v>
      </c>
      <c r="B416" s="25">
        <f t="shared" si="94"/>
        <v>0</v>
      </c>
      <c r="C416" s="41"/>
      <c r="D416" s="20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67" t="str">
        <f t="shared" si="90"/>
        <v/>
      </c>
      <c r="R416" s="67" t="str">
        <f t="shared" si="91"/>
        <v/>
      </c>
      <c r="S416" s="41"/>
      <c r="T416" s="20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67" t="str">
        <f t="shared" si="92"/>
        <v/>
      </c>
      <c r="AH416" s="67" t="str">
        <f t="shared" si="93"/>
        <v/>
      </c>
    </row>
    <row r="417" spans="1:34" ht="15" hidden="1" customHeight="1" outlineLevel="1" x14ac:dyDescent="0.25">
      <c r="A417" s="60">
        <f t="shared" si="89"/>
        <v>0</v>
      </c>
      <c r="B417" s="25">
        <f t="shared" si="94"/>
        <v>0</v>
      </c>
      <c r="C417" s="41"/>
      <c r="D417" s="2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67" t="str">
        <f t="shared" si="90"/>
        <v/>
      </c>
      <c r="R417" s="67" t="str">
        <f t="shared" si="91"/>
        <v/>
      </c>
      <c r="S417" s="41"/>
      <c r="T417" s="20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67" t="str">
        <f t="shared" si="92"/>
        <v/>
      </c>
      <c r="AH417" s="67" t="str">
        <f t="shared" si="93"/>
        <v/>
      </c>
    </row>
    <row r="418" spans="1:34" ht="15" hidden="1" customHeight="1" outlineLevel="1" x14ac:dyDescent="0.25">
      <c r="A418" s="60">
        <f t="shared" si="89"/>
        <v>0</v>
      </c>
      <c r="B418" s="25">
        <f t="shared" si="94"/>
        <v>0</v>
      </c>
      <c r="C418" s="41"/>
      <c r="D418" s="20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67" t="str">
        <f t="shared" si="90"/>
        <v/>
      </c>
      <c r="R418" s="67" t="str">
        <f t="shared" si="91"/>
        <v/>
      </c>
      <c r="S418" s="41"/>
      <c r="T418" s="20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67" t="str">
        <f t="shared" si="92"/>
        <v/>
      </c>
      <c r="AH418" s="67" t="str">
        <f t="shared" si="93"/>
        <v/>
      </c>
    </row>
    <row r="419" spans="1:34" ht="15" hidden="1" customHeight="1" outlineLevel="1" x14ac:dyDescent="0.25">
      <c r="A419" s="60">
        <f t="shared" si="89"/>
        <v>0</v>
      </c>
      <c r="B419" s="25">
        <f t="shared" si="94"/>
        <v>0</v>
      </c>
      <c r="C419" s="41"/>
      <c r="D419" s="20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67" t="str">
        <f t="shared" si="90"/>
        <v/>
      </c>
      <c r="R419" s="67" t="str">
        <f t="shared" si="91"/>
        <v/>
      </c>
      <c r="S419" s="41"/>
      <c r="T419" s="20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67" t="str">
        <f t="shared" si="92"/>
        <v/>
      </c>
      <c r="AH419" s="67" t="str">
        <f t="shared" si="93"/>
        <v/>
      </c>
    </row>
    <row r="420" spans="1:34" ht="15" hidden="1" customHeight="1" outlineLevel="1" x14ac:dyDescent="0.25">
      <c r="A420" s="60">
        <f t="shared" si="89"/>
        <v>0</v>
      </c>
      <c r="B420" s="25">
        <f t="shared" si="94"/>
        <v>0</v>
      </c>
      <c r="C420" s="41"/>
      <c r="D420" s="2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67" t="str">
        <f t="shared" si="90"/>
        <v/>
      </c>
      <c r="R420" s="67" t="str">
        <f t="shared" si="91"/>
        <v/>
      </c>
      <c r="S420" s="41"/>
      <c r="T420" s="20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67" t="str">
        <f t="shared" si="92"/>
        <v/>
      </c>
      <c r="AH420" s="67" t="str">
        <f t="shared" si="93"/>
        <v/>
      </c>
    </row>
    <row r="421" spans="1:34" ht="15" hidden="1" customHeight="1" outlineLevel="1" x14ac:dyDescent="0.25">
      <c r="A421" s="60">
        <f t="shared" si="89"/>
        <v>0</v>
      </c>
      <c r="B421" s="25">
        <f t="shared" si="94"/>
        <v>0</v>
      </c>
      <c r="C421" s="41"/>
      <c r="D421" s="20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67" t="str">
        <f t="shared" si="90"/>
        <v/>
      </c>
      <c r="R421" s="67" t="str">
        <f t="shared" si="91"/>
        <v/>
      </c>
      <c r="S421" s="41"/>
      <c r="T421" s="20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67" t="str">
        <f t="shared" si="92"/>
        <v/>
      </c>
      <c r="AH421" s="67" t="str">
        <f t="shared" si="93"/>
        <v/>
      </c>
    </row>
    <row r="422" spans="1:34" ht="15" hidden="1" customHeight="1" outlineLevel="1" x14ac:dyDescent="0.25">
      <c r="A422" s="60">
        <f t="shared" si="89"/>
        <v>0</v>
      </c>
      <c r="B422" s="25">
        <f t="shared" si="94"/>
        <v>0</v>
      </c>
      <c r="C422" s="41"/>
      <c r="D422" s="20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67" t="str">
        <f t="shared" si="90"/>
        <v/>
      </c>
      <c r="R422" s="67" t="str">
        <f t="shared" si="91"/>
        <v/>
      </c>
      <c r="S422" s="41"/>
      <c r="T422" s="20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67" t="str">
        <f t="shared" si="92"/>
        <v/>
      </c>
      <c r="AH422" s="67" t="str">
        <f t="shared" si="93"/>
        <v/>
      </c>
    </row>
    <row r="423" spans="1:34" ht="15" hidden="1" customHeight="1" outlineLevel="1" x14ac:dyDescent="0.25">
      <c r="A423" s="60">
        <f t="shared" si="89"/>
        <v>0</v>
      </c>
      <c r="B423" s="25">
        <f t="shared" si="94"/>
        <v>0</v>
      </c>
      <c r="C423" s="41"/>
      <c r="D423" s="2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67" t="str">
        <f t="shared" si="90"/>
        <v/>
      </c>
      <c r="R423" s="67" t="str">
        <f t="shared" si="91"/>
        <v/>
      </c>
      <c r="S423" s="41"/>
      <c r="T423" s="20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67" t="str">
        <f t="shared" si="92"/>
        <v/>
      </c>
      <c r="AH423" s="67" t="str">
        <f t="shared" si="93"/>
        <v/>
      </c>
    </row>
    <row r="424" spans="1:34" ht="15" hidden="1" customHeight="1" outlineLevel="1" x14ac:dyDescent="0.25">
      <c r="A424" s="60">
        <f t="shared" si="89"/>
        <v>0</v>
      </c>
      <c r="B424" s="25">
        <f t="shared" si="94"/>
        <v>0</v>
      </c>
      <c r="C424" s="41"/>
      <c r="D424" s="20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67" t="str">
        <f t="shared" si="90"/>
        <v/>
      </c>
      <c r="R424" s="67" t="str">
        <f t="shared" si="91"/>
        <v/>
      </c>
      <c r="S424" s="41"/>
      <c r="T424" s="20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67" t="str">
        <f t="shared" si="92"/>
        <v/>
      </c>
      <c r="AH424" s="67" t="str">
        <f t="shared" si="93"/>
        <v/>
      </c>
    </row>
    <row r="425" spans="1:34" ht="15" hidden="1" customHeight="1" outlineLevel="1" x14ac:dyDescent="0.25">
      <c r="A425" s="60">
        <f t="shared" si="89"/>
        <v>0</v>
      </c>
      <c r="B425" s="25">
        <f t="shared" si="94"/>
        <v>0</v>
      </c>
      <c r="C425" s="41"/>
      <c r="D425" s="20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67" t="str">
        <f t="shared" si="90"/>
        <v/>
      </c>
      <c r="R425" s="67" t="str">
        <f t="shared" si="91"/>
        <v/>
      </c>
      <c r="S425" s="41"/>
      <c r="T425" s="20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67" t="str">
        <f t="shared" si="92"/>
        <v/>
      </c>
      <c r="AH425" s="67" t="str">
        <f t="shared" si="93"/>
        <v/>
      </c>
    </row>
    <row r="426" spans="1:34" ht="15" hidden="1" customHeight="1" outlineLevel="1" x14ac:dyDescent="0.25">
      <c r="A426" s="60">
        <f t="shared" si="89"/>
        <v>0</v>
      </c>
      <c r="B426" s="25">
        <f t="shared" si="94"/>
        <v>0</v>
      </c>
      <c r="C426" s="41"/>
      <c r="D426" s="20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67" t="str">
        <f t="shared" si="90"/>
        <v/>
      </c>
      <c r="R426" s="67" t="str">
        <f t="shared" si="91"/>
        <v/>
      </c>
      <c r="S426" s="41"/>
      <c r="T426" s="20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67" t="str">
        <f t="shared" si="92"/>
        <v/>
      </c>
      <c r="AH426" s="67" t="str">
        <f t="shared" si="93"/>
        <v/>
      </c>
    </row>
    <row r="427" spans="1:34" ht="15" hidden="1" customHeight="1" outlineLevel="1" x14ac:dyDescent="0.25">
      <c r="A427" s="60">
        <f t="shared" si="89"/>
        <v>0</v>
      </c>
      <c r="B427" s="25">
        <f t="shared" si="94"/>
        <v>0</v>
      </c>
      <c r="C427" s="41"/>
      <c r="D427" s="20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67" t="str">
        <f t="shared" si="90"/>
        <v/>
      </c>
      <c r="R427" s="67" t="str">
        <f t="shared" si="91"/>
        <v/>
      </c>
      <c r="S427" s="41"/>
      <c r="T427" s="20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67" t="str">
        <f t="shared" si="92"/>
        <v/>
      </c>
      <c r="AH427" s="67" t="str">
        <f t="shared" si="93"/>
        <v/>
      </c>
    </row>
    <row r="428" spans="1:34" ht="15" hidden="1" customHeight="1" outlineLevel="1" x14ac:dyDescent="0.25">
      <c r="A428" s="60">
        <f t="shared" si="89"/>
        <v>0</v>
      </c>
      <c r="B428" s="25">
        <f t="shared" si="94"/>
        <v>0</v>
      </c>
      <c r="C428" s="41"/>
      <c r="D428" s="20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67" t="str">
        <f t="shared" si="90"/>
        <v/>
      </c>
      <c r="R428" s="67" t="str">
        <f t="shared" si="91"/>
        <v/>
      </c>
      <c r="S428" s="41"/>
      <c r="T428" s="20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67" t="str">
        <f t="shared" si="92"/>
        <v/>
      </c>
      <c r="AH428" s="67" t="str">
        <f t="shared" si="93"/>
        <v/>
      </c>
    </row>
    <row r="429" spans="1:34" ht="15" hidden="1" customHeight="1" outlineLevel="1" x14ac:dyDescent="0.25">
      <c r="A429" s="60">
        <f t="shared" si="89"/>
        <v>0</v>
      </c>
      <c r="B429" s="25">
        <f t="shared" si="94"/>
        <v>0</v>
      </c>
      <c r="C429" s="41"/>
      <c r="D429" s="20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67" t="str">
        <f t="shared" si="90"/>
        <v/>
      </c>
      <c r="R429" s="67" t="str">
        <f t="shared" si="91"/>
        <v/>
      </c>
      <c r="S429" s="41"/>
      <c r="T429" s="20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67" t="str">
        <f t="shared" si="92"/>
        <v/>
      </c>
      <c r="AH429" s="67" t="str">
        <f t="shared" si="93"/>
        <v/>
      </c>
    </row>
    <row r="430" spans="1:34" ht="15" hidden="1" customHeight="1" outlineLevel="1" x14ac:dyDescent="0.25">
      <c r="A430" s="60">
        <f t="shared" si="89"/>
        <v>0</v>
      </c>
      <c r="B430" s="25">
        <f t="shared" si="94"/>
        <v>0</v>
      </c>
      <c r="C430" s="41"/>
      <c r="D430" s="20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67" t="str">
        <f>IF(C430=0,"",IF(E430&gt;=$E$10,"+","-"))</f>
        <v/>
      </c>
      <c r="R430" s="67" t="str">
        <f t="shared" si="91"/>
        <v/>
      </c>
      <c r="S430" s="41"/>
      <c r="T430" s="20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67" t="str">
        <f t="shared" si="92"/>
        <v/>
      </c>
      <c r="AH430" s="67" t="str">
        <f t="shared" si="93"/>
        <v/>
      </c>
    </row>
    <row r="431" spans="1:34" ht="15" hidden="1" customHeight="1" x14ac:dyDescent="0.25">
      <c r="A431" s="60">
        <f t="shared" si="89"/>
        <v>0</v>
      </c>
      <c r="B431" s="109"/>
      <c r="C431" s="19" t="s">
        <v>4</v>
      </c>
      <c r="D431" s="32"/>
      <c r="E431" s="61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4"/>
      <c r="Q431" s="37">
        <f>COUNTIF(Q433:Q457,"-")</f>
        <v>0</v>
      </c>
      <c r="R431" s="37">
        <f>COUNTIF(R433:R457,"-")</f>
        <v>0</v>
      </c>
      <c r="S431" s="19" t="s">
        <v>4</v>
      </c>
      <c r="T431" s="35"/>
      <c r="U431" s="61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6"/>
      <c r="AG431" s="37">
        <f>COUNTIF(AG433:AG457,"-")</f>
        <v>0</v>
      </c>
      <c r="AH431" s="37">
        <f>COUNTIF(AH433:AH457,"-")</f>
        <v>0</v>
      </c>
    </row>
    <row r="432" spans="1:34" ht="15" hidden="1" customHeight="1" x14ac:dyDescent="0.25">
      <c r="A432" s="60">
        <f t="shared" si="89"/>
        <v>0</v>
      </c>
      <c r="B432" s="110"/>
      <c r="C432" s="19" t="s">
        <v>5</v>
      </c>
      <c r="D432" s="32"/>
      <c r="E432" s="61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4"/>
      <c r="Q432" s="37">
        <f>COUNTIF(Q433:Q457,"-")+COUNTIF(Q433:Q457,"+")</f>
        <v>0</v>
      </c>
      <c r="R432" s="37">
        <f>COUNTIF(R433:R457,"-")+COUNTIF(R433:R457,"+")</f>
        <v>0</v>
      </c>
      <c r="S432" s="19" t="s">
        <v>5</v>
      </c>
      <c r="T432" s="35"/>
      <c r="U432" s="61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6"/>
      <c r="AG432" s="37">
        <f>COUNTIF(AG433:AG457,"-")+COUNTIF(AG433:AG457,"+")</f>
        <v>0</v>
      </c>
      <c r="AH432" s="37">
        <f>COUNTIF(AH433:AH457,"-")+COUNTIF(AH433:AH457,"+")</f>
        <v>0</v>
      </c>
    </row>
    <row r="433" spans="1:34" ht="15" hidden="1" customHeight="1" outlineLevel="1" x14ac:dyDescent="0.25">
      <c r="A433" s="60">
        <f t="shared" si="89"/>
        <v>0</v>
      </c>
      <c r="B433" s="25">
        <f>B431</f>
        <v>0</v>
      </c>
      <c r="C433" s="38"/>
      <c r="D433" s="20"/>
      <c r="E433" s="39"/>
      <c r="F433" s="39"/>
      <c r="G433" s="39"/>
      <c r="H433" s="39"/>
      <c r="I433" s="39"/>
      <c r="J433" s="39"/>
      <c r="K433" s="39"/>
      <c r="L433" s="39"/>
      <c r="M433" s="39"/>
      <c r="N433" s="40"/>
      <c r="O433" s="39"/>
      <c r="P433" s="39"/>
      <c r="Q433" s="67" t="str">
        <f>IF(E433=0,"",IF(E433&gt;=$E$10,"+","-"))</f>
        <v/>
      </c>
      <c r="R433" s="67" t="str">
        <f>IF(C433&gt;0,IF(AND(F433&lt;=$F$10,G433&lt;=$G$10,H433&lt;=$H$10,I433&lt;=$I$10,J433&lt;=$J$10,K433&lt;=$K$10,L433&lt;=$L$10,M433&lt;=$M$10,N433&lt;=$N$10,O433&lt;=$O$10,P433&lt;=$P$10),"+","-"),"")</f>
        <v/>
      </c>
      <c r="S433" s="38"/>
      <c r="T433" s="20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67" t="str">
        <f>IF(U433=0,"",IF(U433&gt;=$U$10,"+","-"))</f>
        <v/>
      </c>
      <c r="AH433" s="67" t="str">
        <f>IF(S433&gt;0,IF(AND(V433&lt;=$V$10,W433&lt;=$W$10,X433&lt;=$X$10,Y433&lt;=$Y$10,Z433&lt;=$Z$10,AA433&lt;=$AA$10,AB433&lt;=$AB$10,AC433&lt;=$AC$10,AD433&lt;=$AD$10,AE433&lt;=$AE$10,AF433&lt;=$AF$10),"+","-"),"")</f>
        <v/>
      </c>
    </row>
    <row r="434" spans="1:34" ht="15" hidden="1" customHeight="1" outlineLevel="1" x14ac:dyDescent="0.25">
      <c r="A434" s="60">
        <f t="shared" si="89"/>
        <v>0</v>
      </c>
      <c r="B434" s="25">
        <f>B433</f>
        <v>0</v>
      </c>
      <c r="C434" s="38"/>
      <c r="D434" s="20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67" t="str">
        <f t="shared" ref="Q434:Q456" si="95">IF(E434=0,"",IF(E434&gt;=$E$10,"+","-"))</f>
        <v/>
      </c>
      <c r="R434" s="67" t="str">
        <f t="shared" ref="R434:R457" si="96">IF(C434&gt;0,IF(AND(F434&lt;=$F$10,G434&lt;=$G$10,H434&lt;=$H$10,I434&lt;=$I$10,J434&lt;=$J$10,K434&lt;=$K$10,L434&lt;=$L$10,M434&lt;=$M$10,N434&lt;=$N$10,O434&lt;=$O$10,P434&lt;=$P$10),"+","-"),"")</f>
        <v/>
      </c>
      <c r="S434" s="38"/>
      <c r="T434" s="20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67" t="str">
        <f t="shared" ref="AG434:AG457" si="97">IF(U434=0,"",IF(U434&gt;=$U$10,"+","-"))</f>
        <v/>
      </c>
      <c r="AH434" s="67" t="str">
        <f t="shared" ref="AH434:AH457" si="98">IF(S434&gt;0,IF(AND(V434&lt;=$V$10,W434&lt;=$W$10,X434&lt;=$X$10,Y434&lt;=$Y$10,Z434&lt;=$Z$10,AA434&lt;=$AA$10,AB434&lt;=$AB$10,AC434&lt;=$AC$10,AD434&lt;=$AD$10,AE434&lt;=$AE$10,AF434&lt;=$AF$10),"+","-"),"")</f>
        <v/>
      </c>
    </row>
    <row r="435" spans="1:34" ht="15" hidden="1" customHeight="1" outlineLevel="1" x14ac:dyDescent="0.25">
      <c r="A435" s="60">
        <f t="shared" si="89"/>
        <v>0</v>
      </c>
      <c r="B435" s="25">
        <f t="shared" ref="B435:B457" si="99">B434</f>
        <v>0</v>
      </c>
      <c r="C435" s="38"/>
      <c r="D435" s="20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67" t="str">
        <f t="shared" si="95"/>
        <v/>
      </c>
      <c r="R435" s="67" t="str">
        <f t="shared" si="96"/>
        <v/>
      </c>
      <c r="S435" s="38"/>
      <c r="T435" s="20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67" t="str">
        <f t="shared" si="97"/>
        <v/>
      </c>
      <c r="AH435" s="67" t="str">
        <f t="shared" si="98"/>
        <v/>
      </c>
    </row>
    <row r="436" spans="1:34" ht="15" hidden="1" customHeight="1" outlineLevel="1" x14ac:dyDescent="0.25">
      <c r="A436" s="60">
        <f t="shared" si="89"/>
        <v>0</v>
      </c>
      <c r="B436" s="25">
        <f t="shared" si="99"/>
        <v>0</v>
      </c>
      <c r="C436" s="38"/>
      <c r="D436" s="20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67" t="str">
        <f t="shared" si="95"/>
        <v/>
      </c>
      <c r="R436" s="67" t="str">
        <f t="shared" si="96"/>
        <v/>
      </c>
      <c r="S436" s="38"/>
      <c r="T436" s="20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67" t="str">
        <f t="shared" si="97"/>
        <v/>
      </c>
      <c r="AH436" s="67" t="str">
        <f t="shared" si="98"/>
        <v/>
      </c>
    </row>
    <row r="437" spans="1:34" ht="15" hidden="1" customHeight="1" outlineLevel="1" x14ac:dyDescent="0.25">
      <c r="A437" s="60">
        <f t="shared" si="89"/>
        <v>0</v>
      </c>
      <c r="B437" s="25">
        <f t="shared" si="99"/>
        <v>0</v>
      </c>
      <c r="C437" s="38"/>
      <c r="D437" s="20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67" t="str">
        <f t="shared" si="95"/>
        <v/>
      </c>
      <c r="R437" s="67" t="str">
        <f t="shared" si="96"/>
        <v/>
      </c>
      <c r="S437" s="38"/>
      <c r="T437" s="20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67" t="str">
        <f t="shared" si="97"/>
        <v/>
      </c>
      <c r="AH437" s="67" t="str">
        <f t="shared" si="98"/>
        <v/>
      </c>
    </row>
    <row r="438" spans="1:34" ht="15" hidden="1" customHeight="1" outlineLevel="1" x14ac:dyDescent="0.25">
      <c r="A438" s="60">
        <f t="shared" si="89"/>
        <v>0</v>
      </c>
      <c r="B438" s="25">
        <f t="shared" si="99"/>
        <v>0</v>
      </c>
      <c r="C438" s="38"/>
      <c r="D438" s="20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67" t="str">
        <f t="shared" si="95"/>
        <v/>
      </c>
      <c r="R438" s="67" t="str">
        <f t="shared" si="96"/>
        <v/>
      </c>
      <c r="S438" s="38"/>
      <c r="T438" s="20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67" t="str">
        <f t="shared" si="97"/>
        <v/>
      </c>
      <c r="AH438" s="67" t="str">
        <f t="shared" si="98"/>
        <v/>
      </c>
    </row>
    <row r="439" spans="1:34" ht="15" hidden="1" customHeight="1" outlineLevel="1" x14ac:dyDescent="0.25">
      <c r="A439" s="60">
        <f t="shared" si="89"/>
        <v>0</v>
      </c>
      <c r="B439" s="25">
        <f t="shared" si="99"/>
        <v>0</v>
      </c>
      <c r="C439" s="38"/>
      <c r="D439" s="20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67" t="str">
        <f t="shared" si="95"/>
        <v/>
      </c>
      <c r="R439" s="67" t="str">
        <f t="shared" si="96"/>
        <v/>
      </c>
      <c r="S439" s="38"/>
      <c r="T439" s="20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67" t="str">
        <f t="shared" si="97"/>
        <v/>
      </c>
      <c r="AH439" s="67" t="str">
        <f t="shared" si="98"/>
        <v/>
      </c>
    </row>
    <row r="440" spans="1:34" ht="15" hidden="1" customHeight="1" outlineLevel="1" x14ac:dyDescent="0.25">
      <c r="A440" s="60">
        <f t="shared" si="89"/>
        <v>0</v>
      </c>
      <c r="B440" s="25">
        <f t="shared" si="99"/>
        <v>0</v>
      </c>
      <c r="C440" s="41"/>
      <c r="D440" s="20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67" t="str">
        <f t="shared" si="95"/>
        <v/>
      </c>
      <c r="R440" s="67" t="str">
        <f t="shared" si="96"/>
        <v/>
      </c>
      <c r="S440" s="41"/>
      <c r="T440" s="20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67" t="str">
        <f t="shared" si="97"/>
        <v/>
      </c>
      <c r="AH440" s="67" t="str">
        <f t="shared" si="98"/>
        <v/>
      </c>
    </row>
    <row r="441" spans="1:34" ht="15" hidden="1" customHeight="1" outlineLevel="1" x14ac:dyDescent="0.25">
      <c r="A441" s="60">
        <f t="shared" si="89"/>
        <v>0</v>
      </c>
      <c r="B441" s="25">
        <f t="shared" si="99"/>
        <v>0</v>
      </c>
      <c r="C441" s="41"/>
      <c r="D441" s="20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67" t="str">
        <f t="shared" si="95"/>
        <v/>
      </c>
      <c r="R441" s="67" t="str">
        <f t="shared" si="96"/>
        <v/>
      </c>
      <c r="S441" s="41"/>
      <c r="T441" s="20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67" t="str">
        <f t="shared" si="97"/>
        <v/>
      </c>
      <c r="AH441" s="67" t="str">
        <f t="shared" si="98"/>
        <v/>
      </c>
    </row>
    <row r="442" spans="1:34" ht="15" hidden="1" customHeight="1" outlineLevel="1" x14ac:dyDescent="0.25">
      <c r="A442" s="60">
        <f t="shared" si="89"/>
        <v>0</v>
      </c>
      <c r="B442" s="25">
        <f t="shared" si="99"/>
        <v>0</v>
      </c>
      <c r="C442" s="41"/>
      <c r="D442" s="20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67" t="str">
        <f t="shared" si="95"/>
        <v/>
      </c>
      <c r="R442" s="67" t="str">
        <f t="shared" si="96"/>
        <v/>
      </c>
      <c r="S442" s="41"/>
      <c r="T442" s="20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67" t="str">
        <f t="shared" si="97"/>
        <v/>
      </c>
      <c r="AH442" s="67" t="str">
        <f t="shared" si="98"/>
        <v/>
      </c>
    </row>
    <row r="443" spans="1:34" ht="15" hidden="1" customHeight="1" outlineLevel="1" x14ac:dyDescent="0.25">
      <c r="A443" s="60">
        <f t="shared" si="89"/>
        <v>0</v>
      </c>
      <c r="B443" s="25">
        <f t="shared" si="99"/>
        <v>0</v>
      </c>
      <c r="C443" s="41"/>
      <c r="D443" s="20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67" t="str">
        <f t="shared" si="95"/>
        <v/>
      </c>
      <c r="R443" s="67" t="str">
        <f t="shared" si="96"/>
        <v/>
      </c>
      <c r="S443" s="41"/>
      <c r="T443" s="20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67" t="str">
        <f t="shared" si="97"/>
        <v/>
      </c>
      <c r="AH443" s="67" t="str">
        <f t="shared" si="98"/>
        <v/>
      </c>
    </row>
    <row r="444" spans="1:34" ht="15" hidden="1" customHeight="1" outlineLevel="1" x14ac:dyDescent="0.25">
      <c r="A444" s="60">
        <f t="shared" si="89"/>
        <v>0</v>
      </c>
      <c r="B444" s="25">
        <f t="shared" si="99"/>
        <v>0</v>
      </c>
      <c r="C444" s="41"/>
      <c r="D444" s="20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67" t="str">
        <f t="shared" si="95"/>
        <v/>
      </c>
      <c r="R444" s="67" t="str">
        <f t="shared" si="96"/>
        <v/>
      </c>
      <c r="S444" s="41"/>
      <c r="T444" s="20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67" t="str">
        <f t="shared" si="97"/>
        <v/>
      </c>
      <c r="AH444" s="67" t="str">
        <f t="shared" si="98"/>
        <v/>
      </c>
    </row>
    <row r="445" spans="1:34" ht="15" hidden="1" customHeight="1" outlineLevel="1" x14ac:dyDescent="0.25">
      <c r="A445" s="60">
        <f t="shared" si="89"/>
        <v>0</v>
      </c>
      <c r="B445" s="25">
        <f t="shared" si="99"/>
        <v>0</v>
      </c>
      <c r="C445" s="41"/>
      <c r="D445" s="20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67" t="str">
        <f t="shared" si="95"/>
        <v/>
      </c>
      <c r="R445" s="67" t="str">
        <f t="shared" si="96"/>
        <v/>
      </c>
      <c r="S445" s="41"/>
      <c r="T445" s="20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67" t="str">
        <f t="shared" si="97"/>
        <v/>
      </c>
      <c r="AH445" s="67" t="str">
        <f t="shared" si="98"/>
        <v/>
      </c>
    </row>
    <row r="446" spans="1:34" ht="15" hidden="1" customHeight="1" outlineLevel="1" x14ac:dyDescent="0.25">
      <c r="A446" s="60">
        <f t="shared" si="89"/>
        <v>0</v>
      </c>
      <c r="B446" s="25">
        <f t="shared" si="99"/>
        <v>0</v>
      </c>
      <c r="C446" s="41"/>
      <c r="D446" s="20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67" t="str">
        <f t="shared" si="95"/>
        <v/>
      </c>
      <c r="R446" s="67" t="str">
        <f t="shared" si="96"/>
        <v/>
      </c>
      <c r="S446" s="41"/>
      <c r="T446" s="20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67" t="str">
        <f t="shared" si="97"/>
        <v/>
      </c>
      <c r="AH446" s="67" t="str">
        <f t="shared" si="98"/>
        <v/>
      </c>
    </row>
    <row r="447" spans="1:34" ht="15" hidden="1" customHeight="1" outlineLevel="1" x14ac:dyDescent="0.25">
      <c r="A447" s="60">
        <f t="shared" si="89"/>
        <v>0</v>
      </c>
      <c r="B447" s="25">
        <f t="shared" si="99"/>
        <v>0</v>
      </c>
      <c r="C447" s="41"/>
      <c r="D447" s="20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67" t="str">
        <f t="shared" si="95"/>
        <v/>
      </c>
      <c r="R447" s="67" t="str">
        <f t="shared" si="96"/>
        <v/>
      </c>
      <c r="S447" s="41"/>
      <c r="T447" s="20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67" t="str">
        <f t="shared" si="97"/>
        <v/>
      </c>
      <c r="AH447" s="67" t="str">
        <f t="shared" si="98"/>
        <v/>
      </c>
    </row>
    <row r="448" spans="1:34" ht="15" hidden="1" customHeight="1" outlineLevel="1" x14ac:dyDescent="0.25">
      <c r="A448" s="60">
        <f t="shared" si="89"/>
        <v>0</v>
      </c>
      <c r="B448" s="25">
        <f t="shared" si="99"/>
        <v>0</v>
      </c>
      <c r="C448" s="41"/>
      <c r="D448" s="20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67" t="str">
        <f t="shared" si="95"/>
        <v/>
      </c>
      <c r="R448" s="67" t="str">
        <f t="shared" si="96"/>
        <v/>
      </c>
      <c r="S448" s="41"/>
      <c r="T448" s="20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67" t="str">
        <f t="shared" si="97"/>
        <v/>
      </c>
      <c r="AH448" s="67" t="str">
        <f t="shared" si="98"/>
        <v/>
      </c>
    </row>
    <row r="449" spans="1:34" ht="15" hidden="1" customHeight="1" outlineLevel="1" x14ac:dyDescent="0.25">
      <c r="A449" s="60">
        <f t="shared" si="89"/>
        <v>0</v>
      </c>
      <c r="B449" s="25">
        <f t="shared" si="99"/>
        <v>0</v>
      </c>
      <c r="C449" s="41"/>
      <c r="D449" s="20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67" t="str">
        <f t="shared" si="95"/>
        <v/>
      </c>
      <c r="R449" s="67" t="str">
        <f t="shared" si="96"/>
        <v/>
      </c>
      <c r="S449" s="41"/>
      <c r="T449" s="20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67" t="str">
        <f t="shared" si="97"/>
        <v/>
      </c>
      <c r="AH449" s="67" t="str">
        <f t="shared" si="98"/>
        <v/>
      </c>
    </row>
    <row r="450" spans="1:34" ht="15" hidden="1" customHeight="1" outlineLevel="1" x14ac:dyDescent="0.25">
      <c r="A450" s="60">
        <f t="shared" si="89"/>
        <v>0</v>
      </c>
      <c r="B450" s="25">
        <f t="shared" si="99"/>
        <v>0</v>
      </c>
      <c r="C450" s="41"/>
      <c r="D450" s="20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67" t="str">
        <f t="shared" si="95"/>
        <v/>
      </c>
      <c r="R450" s="67" t="str">
        <f t="shared" si="96"/>
        <v/>
      </c>
      <c r="S450" s="41"/>
      <c r="T450" s="20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67" t="str">
        <f t="shared" si="97"/>
        <v/>
      </c>
      <c r="AH450" s="67" t="str">
        <f t="shared" si="98"/>
        <v/>
      </c>
    </row>
    <row r="451" spans="1:34" ht="15" hidden="1" customHeight="1" outlineLevel="1" x14ac:dyDescent="0.25">
      <c r="A451" s="60">
        <f t="shared" si="89"/>
        <v>0</v>
      </c>
      <c r="B451" s="25">
        <f t="shared" si="99"/>
        <v>0</v>
      </c>
      <c r="C451" s="41"/>
      <c r="D451" s="20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67" t="str">
        <f t="shared" si="95"/>
        <v/>
      </c>
      <c r="R451" s="67" t="str">
        <f t="shared" si="96"/>
        <v/>
      </c>
      <c r="S451" s="41"/>
      <c r="T451" s="20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67" t="str">
        <f t="shared" si="97"/>
        <v/>
      </c>
      <c r="AH451" s="67" t="str">
        <f t="shared" si="98"/>
        <v/>
      </c>
    </row>
    <row r="452" spans="1:34" ht="15" hidden="1" customHeight="1" outlineLevel="1" x14ac:dyDescent="0.25">
      <c r="A452" s="60">
        <f t="shared" si="89"/>
        <v>0</v>
      </c>
      <c r="B452" s="25">
        <f t="shared" si="99"/>
        <v>0</v>
      </c>
      <c r="C452" s="41"/>
      <c r="D452" s="20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67" t="str">
        <f t="shared" si="95"/>
        <v/>
      </c>
      <c r="R452" s="67" t="str">
        <f t="shared" si="96"/>
        <v/>
      </c>
      <c r="S452" s="41"/>
      <c r="T452" s="20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67" t="str">
        <f t="shared" si="97"/>
        <v/>
      </c>
      <c r="AH452" s="67" t="str">
        <f t="shared" si="98"/>
        <v/>
      </c>
    </row>
    <row r="453" spans="1:34" ht="15" hidden="1" customHeight="1" outlineLevel="1" x14ac:dyDescent="0.25">
      <c r="A453" s="60">
        <f t="shared" si="89"/>
        <v>0</v>
      </c>
      <c r="B453" s="25">
        <f t="shared" si="99"/>
        <v>0</v>
      </c>
      <c r="C453" s="41"/>
      <c r="D453" s="20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67" t="str">
        <f t="shared" si="95"/>
        <v/>
      </c>
      <c r="R453" s="67" t="str">
        <f t="shared" si="96"/>
        <v/>
      </c>
      <c r="S453" s="41"/>
      <c r="T453" s="20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67" t="str">
        <f t="shared" si="97"/>
        <v/>
      </c>
      <c r="AH453" s="67" t="str">
        <f t="shared" si="98"/>
        <v/>
      </c>
    </row>
    <row r="454" spans="1:34" ht="15" hidden="1" customHeight="1" outlineLevel="1" x14ac:dyDescent="0.25">
      <c r="A454" s="60">
        <f t="shared" si="89"/>
        <v>0</v>
      </c>
      <c r="B454" s="25">
        <f t="shared" si="99"/>
        <v>0</v>
      </c>
      <c r="C454" s="41"/>
      <c r="D454" s="20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67" t="str">
        <f t="shared" si="95"/>
        <v/>
      </c>
      <c r="R454" s="67" t="str">
        <f t="shared" si="96"/>
        <v/>
      </c>
      <c r="S454" s="41"/>
      <c r="T454" s="20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67" t="str">
        <f t="shared" si="97"/>
        <v/>
      </c>
      <c r="AH454" s="67" t="str">
        <f t="shared" si="98"/>
        <v/>
      </c>
    </row>
    <row r="455" spans="1:34" ht="15" hidden="1" customHeight="1" outlineLevel="1" x14ac:dyDescent="0.25">
      <c r="A455" s="60">
        <f t="shared" si="89"/>
        <v>0</v>
      </c>
      <c r="B455" s="25">
        <f t="shared" si="99"/>
        <v>0</v>
      </c>
      <c r="C455" s="41"/>
      <c r="D455" s="20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67" t="str">
        <f t="shared" si="95"/>
        <v/>
      </c>
      <c r="R455" s="67" t="str">
        <f t="shared" si="96"/>
        <v/>
      </c>
      <c r="S455" s="41"/>
      <c r="T455" s="20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67" t="str">
        <f t="shared" si="97"/>
        <v/>
      </c>
      <c r="AH455" s="67" t="str">
        <f t="shared" si="98"/>
        <v/>
      </c>
    </row>
    <row r="456" spans="1:34" ht="15" hidden="1" customHeight="1" outlineLevel="1" x14ac:dyDescent="0.25">
      <c r="A456" s="60">
        <f t="shared" si="89"/>
        <v>0</v>
      </c>
      <c r="B456" s="25">
        <f t="shared" si="99"/>
        <v>0</v>
      </c>
      <c r="C456" s="41"/>
      <c r="D456" s="20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67" t="str">
        <f t="shared" si="95"/>
        <v/>
      </c>
      <c r="R456" s="67" t="str">
        <f t="shared" si="96"/>
        <v/>
      </c>
      <c r="S456" s="41"/>
      <c r="T456" s="20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67" t="str">
        <f t="shared" si="97"/>
        <v/>
      </c>
      <c r="AH456" s="67" t="str">
        <f t="shared" si="98"/>
        <v/>
      </c>
    </row>
    <row r="457" spans="1:34" ht="15" hidden="1" customHeight="1" outlineLevel="1" x14ac:dyDescent="0.25">
      <c r="A457" s="60">
        <f t="shared" si="89"/>
        <v>0</v>
      </c>
      <c r="B457" s="25">
        <f t="shared" si="99"/>
        <v>0</v>
      </c>
      <c r="C457" s="41"/>
      <c r="D457" s="20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67" t="str">
        <f>IF(C457=0,"",IF(E457&gt;=$E$10,"+","-"))</f>
        <v/>
      </c>
      <c r="R457" s="67" t="str">
        <f t="shared" si="96"/>
        <v/>
      </c>
      <c r="S457" s="41"/>
      <c r="T457" s="20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67" t="str">
        <f t="shared" si="97"/>
        <v/>
      </c>
      <c r="AH457" s="67" t="str">
        <f t="shared" si="98"/>
        <v/>
      </c>
    </row>
    <row r="458" spans="1:34" ht="15" hidden="1" customHeight="1" x14ac:dyDescent="0.25">
      <c r="A458" s="60">
        <f t="shared" si="89"/>
        <v>0</v>
      </c>
      <c r="B458" s="109"/>
      <c r="C458" s="19" t="s">
        <v>4</v>
      </c>
      <c r="D458" s="32"/>
      <c r="E458" s="61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4"/>
      <c r="Q458" s="37">
        <f>COUNTIF(Q460:Q484,"-")</f>
        <v>0</v>
      </c>
      <c r="R458" s="37">
        <f>COUNTIF(R460:R484,"-")</f>
        <v>0</v>
      </c>
      <c r="S458" s="19" t="s">
        <v>4</v>
      </c>
      <c r="T458" s="35"/>
      <c r="U458" s="61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6"/>
      <c r="AG458" s="37">
        <f>COUNTIF(AG460:AG484,"-")</f>
        <v>0</v>
      </c>
      <c r="AH458" s="37">
        <f>COUNTIF(AH460:AH484,"-")</f>
        <v>0</v>
      </c>
    </row>
    <row r="459" spans="1:34" ht="15" hidden="1" customHeight="1" x14ac:dyDescent="0.25">
      <c r="A459" s="60">
        <f t="shared" si="89"/>
        <v>0</v>
      </c>
      <c r="B459" s="110"/>
      <c r="C459" s="19" t="s">
        <v>5</v>
      </c>
      <c r="D459" s="32"/>
      <c r="E459" s="61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4"/>
      <c r="Q459" s="37">
        <f>COUNTIF(Q460:Q484,"-")+COUNTIF(Q460:Q484,"+")</f>
        <v>0</v>
      </c>
      <c r="R459" s="37">
        <f>COUNTIF(R460:R484,"-")+COUNTIF(R460:R484,"+")</f>
        <v>0</v>
      </c>
      <c r="S459" s="19" t="s">
        <v>5</v>
      </c>
      <c r="T459" s="35"/>
      <c r="U459" s="61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6"/>
      <c r="AG459" s="37">
        <f>COUNTIF(AG460:AG484,"-")+COUNTIF(AG460:AG484,"+")</f>
        <v>0</v>
      </c>
      <c r="AH459" s="37">
        <f>COUNTIF(AH460:AH484,"-")+COUNTIF(AH460:AH484,"+")</f>
        <v>0</v>
      </c>
    </row>
    <row r="460" spans="1:34" ht="15" hidden="1" customHeight="1" outlineLevel="1" x14ac:dyDescent="0.25">
      <c r="A460" s="60">
        <f t="shared" si="89"/>
        <v>0</v>
      </c>
      <c r="B460" s="25">
        <f>B458</f>
        <v>0</v>
      </c>
      <c r="C460" s="38"/>
      <c r="D460" s="20"/>
      <c r="E460" s="39"/>
      <c r="F460" s="39"/>
      <c r="G460" s="39"/>
      <c r="H460" s="39"/>
      <c r="I460" s="39"/>
      <c r="J460" s="39"/>
      <c r="K460" s="39"/>
      <c r="L460" s="39"/>
      <c r="M460" s="39"/>
      <c r="N460" s="40"/>
      <c r="O460" s="39"/>
      <c r="P460" s="39"/>
      <c r="Q460" s="67" t="str">
        <f>IF(E460=0,"",IF(E460&gt;=$E$10,"+","-"))</f>
        <v/>
      </c>
      <c r="R460" s="67" t="str">
        <f>IF(C460&gt;0,IF(AND(F460&lt;=$F$10,G460&lt;=$G$10,H460&lt;=$H$10,I460&lt;=$I$10,J460&lt;=$J$10,K460&lt;=$K$10,L460&lt;=$L$10,M460&lt;=$M$10,N460&lt;=$N$10,O460&lt;=$O$10,P460&lt;=$P$10),"+","-"),"")</f>
        <v/>
      </c>
      <c r="S460" s="38"/>
      <c r="T460" s="20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67" t="str">
        <f>IF(U460=0,"",IF(U460&gt;=$U$10,"+","-"))</f>
        <v/>
      </c>
      <c r="AH460" s="67" t="str">
        <f>IF(S460&gt;0,IF(AND(V460&lt;=$V$10,W460&lt;=$W$10,X460&lt;=$X$10,Y460&lt;=$Y$10,Z460&lt;=$Z$10,AA460&lt;=$AA$10,AB460&lt;=$AB$10,AC460&lt;=$AC$10,AD460&lt;=$AD$10,AE460&lt;=$AE$10,AF460&lt;=$AF$10),"+","-"),"")</f>
        <v/>
      </c>
    </row>
    <row r="461" spans="1:34" ht="15" hidden="1" customHeight="1" outlineLevel="1" x14ac:dyDescent="0.25">
      <c r="A461" s="60">
        <f t="shared" si="89"/>
        <v>0</v>
      </c>
      <c r="B461" s="25">
        <f>B460</f>
        <v>0</v>
      </c>
      <c r="C461" s="38"/>
      <c r="D461" s="20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67" t="str">
        <f t="shared" ref="Q461:Q483" si="100">IF(E461=0,"",IF(E461&gt;=$E$10,"+","-"))</f>
        <v/>
      </c>
      <c r="R461" s="67" t="str">
        <f t="shared" ref="R461:R484" si="101">IF(C461&gt;0,IF(AND(F461&lt;=$F$10,G461&lt;=$G$10,H461&lt;=$H$10,I461&lt;=$I$10,J461&lt;=$J$10,K461&lt;=$K$10,L461&lt;=$L$10,M461&lt;=$M$10,N461&lt;=$N$10,O461&lt;=$O$10,P461&lt;=$P$10),"+","-"),"")</f>
        <v/>
      </c>
      <c r="S461" s="38"/>
      <c r="T461" s="20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67" t="str">
        <f t="shared" ref="AG461:AG484" si="102">IF(U461=0,"",IF(U461&gt;=$U$10,"+","-"))</f>
        <v/>
      </c>
      <c r="AH461" s="67" t="str">
        <f t="shared" ref="AH461:AH484" si="103">IF(S461&gt;0,IF(AND(V461&lt;=$V$10,W461&lt;=$W$10,X461&lt;=$X$10,Y461&lt;=$Y$10,Z461&lt;=$Z$10,AA461&lt;=$AA$10,AB461&lt;=$AB$10,AC461&lt;=$AC$10,AD461&lt;=$AD$10,AE461&lt;=$AE$10,AF461&lt;=$AF$10),"+","-"),"")</f>
        <v/>
      </c>
    </row>
    <row r="462" spans="1:34" ht="15" hidden="1" customHeight="1" outlineLevel="1" x14ac:dyDescent="0.25">
      <c r="A462" s="60">
        <f t="shared" si="89"/>
        <v>0</v>
      </c>
      <c r="B462" s="25">
        <f t="shared" ref="B462:B484" si="104">B461</f>
        <v>0</v>
      </c>
      <c r="C462" s="38"/>
      <c r="D462" s="20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67" t="str">
        <f t="shared" si="100"/>
        <v/>
      </c>
      <c r="R462" s="67" t="str">
        <f t="shared" si="101"/>
        <v/>
      </c>
      <c r="S462" s="38"/>
      <c r="T462" s="20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67" t="str">
        <f t="shared" si="102"/>
        <v/>
      </c>
      <c r="AH462" s="67" t="str">
        <f t="shared" si="103"/>
        <v/>
      </c>
    </row>
    <row r="463" spans="1:34" ht="15" hidden="1" customHeight="1" outlineLevel="1" x14ac:dyDescent="0.25">
      <c r="A463" s="60">
        <f t="shared" si="89"/>
        <v>0</v>
      </c>
      <c r="B463" s="25">
        <f t="shared" si="104"/>
        <v>0</v>
      </c>
      <c r="C463" s="38"/>
      <c r="D463" s="20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67" t="str">
        <f t="shared" si="100"/>
        <v/>
      </c>
      <c r="R463" s="67" t="str">
        <f t="shared" si="101"/>
        <v/>
      </c>
      <c r="S463" s="38"/>
      <c r="T463" s="20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67" t="str">
        <f t="shared" si="102"/>
        <v/>
      </c>
      <c r="AH463" s="67" t="str">
        <f t="shared" si="103"/>
        <v/>
      </c>
    </row>
    <row r="464" spans="1:34" ht="15" hidden="1" customHeight="1" outlineLevel="1" x14ac:dyDescent="0.25">
      <c r="A464" s="60">
        <f t="shared" si="89"/>
        <v>0</v>
      </c>
      <c r="B464" s="25">
        <f t="shared" si="104"/>
        <v>0</v>
      </c>
      <c r="C464" s="38"/>
      <c r="D464" s="20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67" t="str">
        <f t="shared" si="100"/>
        <v/>
      </c>
      <c r="R464" s="67" t="str">
        <f t="shared" si="101"/>
        <v/>
      </c>
      <c r="S464" s="38"/>
      <c r="T464" s="20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67" t="str">
        <f t="shared" si="102"/>
        <v/>
      </c>
      <c r="AH464" s="67" t="str">
        <f t="shared" si="103"/>
        <v/>
      </c>
    </row>
    <row r="465" spans="1:34" ht="15" hidden="1" customHeight="1" outlineLevel="1" x14ac:dyDescent="0.25">
      <c r="A465" s="60">
        <f t="shared" si="89"/>
        <v>0</v>
      </c>
      <c r="B465" s="25">
        <f t="shared" si="104"/>
        <v>0</v>
      </c>
      <c r="C465" s="38"/>
      <c r="D465" s="20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67" t="str">
        <f t="shared" si="100"/>
        <v/>
      </c>
      <c r="R465" s="67" t="str">
        <f t="shared" si="101"/>
        <v/>
      </c>
      <c r="S465" s="38"/>
      <c r="T465" s="20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67" t="str">
        <f t="shared" si="102"/>
        <v/>
      </c>
      <c r="AH465" s="67" t="str">
        <f t="shared" si="103"/>
        <v/>
      </c>
    </row>
    <row r="466" spans="1:34" ht="15" hidden="1" customHeight="1" outlineLevel="1" x14ac:dyDescent="0.25">
      <c r="A466" s="60">
        <f t="shared" si="89"/>
        <v>0</v>
      </c>
      <c r="B466" s="25">
        <f t="shared" si="104"/>
        <v>0</v>
      </c>
      <c r="C466" s="38"/>
      <c r="D466" s="20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67" t="str">
        <f t="shared" si="100"/>
        <v/>
      </c>
      <c r="R466" s="67" t="str">
        <f t="shared" si="101"/>
        <v/>
      </c>
      <c r="S466" s="38"/>
      <c r="T466" s="20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67" t="str">
        <f t="shared" si="102"/>
        <v/>
      </c>
      <c r="AH466" s="67" t="str">
        <f t="shared" si="103"/>
        <v/>
      </c>
    </row>
    <row r="467" spans="1:34" ht="15" hidden="1" customHeight="1" outlineLevel="1" x14ac:dyDescent="0.25">
      <c r="A467" s="60">
        <f t="shared" si="89"/>
        <v>0</v>
      </c>
      <c r="B467" s="25">
        <f t="shared" si="104"/>
        <v>0</v>
      </c>
      <c r="C467" s="41"/>
      <c r="D467" s="20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67" t="str">
        <f t="shared" si="100"/>
        <v/>
      </c>
      <c r="R467" s="67" t="str">
        <f t="shared" si="101"/>
        <v/>
      </c>
      <c r="S467" s="41"/>
      <c r="T467" s="20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67" t="str">
        <f t="shared" si="102"/>
        <v/>
      </c>
      <c r="AH467" s="67" t="str">
        <f t="shared" si="103"/>
        <v/>
      </c>
    </row>
    <row r="468" spans="1:34" ht="15" hidden="1" customHeight="1" outlineLevel="1" x14ac:dyDescent="0.25">
      <c r="A468" s="60">
        <f t="shared" ref="A468:A531" si="105">IF((SUM(D468:R468)+SUM(S468:AH468))=0,0,1)</f>
        <v>0</v>
      </c>
      <c r="B468" s="25">
        <f t="shared" si="104"/>
        <v>0</v>
      </c>
      <c r="C468" s="41"/>
      <c r="D468" s="20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67" t="str">
        <f t="shared" si="100"/>
        <v/>
      </c>
      <c r="R468" s="67" t="str">
        <f t="shared" si="101"/>
        <v/>
      </c>
      <c r="S468" s="41"/>
      <c r="T468" s="20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67" t="str">
        <f t="shared" si="102"/>
        <v/>
      </c>
      <c r="AH468" s="67" t="str">
        <f t="shared" si="103"/>
        <v/>
      </c>
    </row>
    <row r="469" spans="1:34" ht="15" hidden="1" customHeight="1" outlineLevel="1" x14ac:dyDescent="0.25">
      <c r="A469" s="60">
        <f t="shared" si="105"/>
        <v>0</v>
      </c>
      <c r="B469" s="25">
        <f t="shared" si="104"/>
        <v>0</v>
      </c>
      <c r="C469" s="41"/>
      <c r="D469" s="20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67" t="str">
        <f t="shared" si="100"/>
        <v/>
      </c>
      <c r="R469" s="67" t="str">
        <f t="shared" si="101"/>
        <v/>
      </c>
      <c r="S469" s="41"/>
      <c r="T469" s="20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67" t="str">
        <f t="shared" si="102"/>
        <v/>
      </c>
      <c r="AH469" s="67" t="str">
        <f t="shared" si="103"/>
        <v/>
      </c>
    </row>
    <row r="470" spans="1:34" ht="15" hidden="1" customHeight="1" outlineLevel="1" x14ac:dyDescent="0.25">
      <c r="A470" s="60">
        <f t="shared" si="105"/>
        <v>0</v>
      </c>
      <c r="B470" s="25">
        <f t="shared" si="104"/>
        <v>0</v>
      </c>
      <c r="C470" s="41"/>
      <c r="D470" s="20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67" t="str">
        <f t="shared" si="100"/>
        <v/>
      </c>
      <c r="R470" s="67" t="str">
        <f t="shared" si="101"/>
        <v/>
      </c>
      <c r="S470" s="41"/>
      <c r="T470" s="20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67" t="str">
        <f t="shared" si="102"/>
        <v/>
      </c>
      <c r="AH470" s="67" t="str">
        <f t="shared" si="103"/>
        <v/>
      </c>
    </row>
    <row r="471" spans="1:34" ht="15" hidden="1" customHeight="1" outlineLevel="1" x14ac:dyDescent="0.25">
      <c r="A471" s="60">
        <f t="shared" si="105"/>
        <v>0</v>
      </c>
      <c r="B471" s="25">
        <f t="shared" si="104"/>
        <v>0</v>
      </c>
      <c r="C471" s="41"/>
      <c r="D471" s="20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67" t="str">
        <f t="shared" si="100"/>
        <v/>
      </c>
      <c r="R471" s="67" t="str">
        <f t="shared" si="101"/>
        <v/>
      </c>
      <c r="S471" s="41"/>
      <c r="T471" s="20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67" t="str">
        <f t="shared" si="102"/>
        <v/>
      </c>
      <c r="AH471" s="67" t="str">
        <f t="shared" si="103"/>
        <v/>
      </c>
    </row>
    <row r="472" spans="1:34" ht="15" hidden="1" customHeight="1" outlineLevel="1" x14ac:dyDescent="0.25">
      <c r="A472" s="60">
        <f t="shared" si="105"/>
        <v>0</v>
      </c>
      <c r="B472" s="25">
        <f t="shared" si="104"/>
        <v>0</v>
      </c>
      <c r="C472" s="41"/>
      <c r="D472" s="20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67" t="str">
        <f t="shared" si="100"/>
        <v/>
      </c>
      <c r="R472" s="67" t="str">
        <f t="shared" si="101"/>
        <v/>
      </c>
      <c r="S472" s="41"/>
      <c r="T472" s="20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67" t="str">
        <f t="shared" si="102"/>
        <v/>
      </c>
      <c r="AH472" s="67" t="str">
        <f t="shared" si="103"/>
        <v/>
      </c>
    </row>
    <row r="473" spans="1:34" ht="15" hidden="1" customHeight="1" outlineLevel="1" x14ac:dyDescent="0.25">
      <c r="A473" s="60">
        <f t="shared" si="105"/>
        <v>0</v>
      </c>
      <c r="B473" s="25">
        <f t="shared" si="104"/>
        <v>0</v>
      </c>
      <c r="C473" s="41"/>
      <c r="D473" s="20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67" t="str">
        <f t="shared" si="100"/>
        <v/>
      </c>
      <c r="R473" s="67" t="str">
        <f t="shared" si="101"/>
        <v/>
      </c>
      <c r="S473" s="41"/>
      <c r="T473" s="20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67" t="str">
        <f t="shared" si="102"/>
        <v/>
      </c>
      <c r="AH473" s="67" t="str">
        <f t="shared" si="103"/>
        <v/>
      </c>
    </row>
    <row r="474" spans="1:34" ht="15" hidden="1" customHeight="1" outlineLevel="1" x14ac:dyDescent="0.25">
      <c r="A474" s="60">
        <f t="shared" si="105"/>
        <v>0</v>
      </c>
      <c r="B474" s="25">
        <f t="shared" si="104"/>
        <v>0</v>
      </c>
      <c r="C474" s="41"/>
      <c r="D474" s="20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67" t="str">
        <f t="shared" si="100"/>
        <v/>
      </c>
      <c r="R474" s="67" t="str">
        <f t="shared" si="101"/>
        <v/>
      </c>
      <c r="S474" s="41"/>
      <c r="T474" s="20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67" t="str">
        <f t="shared" si="102"/>
        <v/>
      </c>
      <c r="AH474" s="67" t="str">
        <f t="shared" si="103"/>
        <v/>
      </c>
    </row>
    <row r="475" spans="1:34" ht="15" hidden="1" customHeight="1" outlineLevel="1" x14ac:dyDescent="0.25">
      <c r="A475" s="60">
        <f t="shared" si="105"/>
        <v>0</v>
      </c>
      <c r="B475" s="25">
        <f t="shared" si="104"/>
        <v>0</v>
      </c>
      <c r="C475" s="41"/>
      <c r="D475" s="20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67" t="str">
        <f t="shared" si="100"/>
        <v/>
      </c>
      <c r="R475" s="67" t="str">
        <f t="shared" si="101"/>
        <v/>
      </c>
      <c r="S475" s="41"/>
      <c r="T475" s="20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67" t="str">
        <f t="shared" si="102"/>
        <v/>
      </c>
      <c r="AH475" s="67" t="str">
        <f t="shared" si="103"/>
        <v/>
      </c>
    </row>
    <row r="476" spans="1:34" ht="15" hidden="1" customHeight="1" outlineLevel="1" x14ac:dyDescent="0.25">
      <c r="A476" s="60">
        <f t="shared" si="105"/>
        <v>0</v>
      </c>
      <c r="B476" s="25">
        <f t="shared" si="104"/>
        <v>0</v>
      </c>
      <c r="C476" s="41"/>
      <c r="D476" s="20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67" t="str">
        <f t="shared" si="100"/>
        <v/>
      </c>
      <c r="R476" s="67" t="str">
        <f t="shared" si="101"/>
        <v/>
      </c>
      <c r="S476" s="41"/>
      <c r="T476" s="20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67" t="str">
        <f t="shared" si="102"/>
        <v/>
      </c>
      <c r="AH476" s="67" t="str">
        <f t="shared" si="103"/>
        <v/>
      </c>
    </row>
    <row r="477" spans="1:34" ht="15" hidden="1" customHeight="1" outlineLevel="1" x14ac:dyDescent="0.25">
      <c r="A477" s="60">
        <f t="shared" si="105"/>
        <v>0</v>
      </c>
      <c r="B477" s="25">
        <f t="shared" si="104"/>
        <v>0</v>
      </c>
      <c r="C477" s="41"/>
      <c r="D477" s="20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67" t="str">
        <f t="shared" si="100"/>
        <v/>
      </c>
      <c r="R477" s="67" t="str">
        <f t="shared" si="101"/>
        <v/>
      </c>
      <c r="S477" s="41"/>
      <c r="T477" s="20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67" t="str">
        <f t="shared" si="102"/>
        <v/>
      </c>
      <c r="AH477" s="67" t="str">
        <f t="shared" si="103"/>
        <v/>
      </c>
    </row>
    <row r="478" spans="1:34" ht="15" hidden="1" customHeight="1" outlineLevel="1" x14ac:dyDescent="0.25">
      <c r="A478" s="60">
        <f t="shared" si="105"/>
        <v>0</v>
      </c>
      <c r="B478" s="25">
        <f t="shared" si="104"/>
        <v>0</v>
      </c>
      <c r="C478" s="41"/>
      <c r="D478" s="20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67" t="str">
        <f t="shared" si="100"/>
        <v/>
      </c>
      <c r="R478" s="67" t="str">
        <f t="shared" si="101"/>
        <v/>
      </c>
      <c r="S478" s="41"/>
      <c r="T478" s="20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67" t="str">
        <f t="shared" si="102"/>
        <v/>
      </c>
      <c r="AH478" s="67" t="str">
        <f t="shared" si="103"/>
        <v/>
      </c>
    </row>
    <row r="479" spans="1:34" ht="15" hidden="1" customHeight="1" outlineLevel="1" x14ac:dyDescent="0.25">
      <c r="A479" s="60">
        <f t="shared" si="105"/>
        <v>0</v>
      </c>
      <c r="B479" s="25">
        <f t="shared" si="104"/>
        <v>0</v>
      </c>
      <c r="C479" s="41"/>
      <c r="D479" s="20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67" t="str">
        <f t="shared" si="100"/>
        <v/>
      </c>
      <c r="R479" s="67" t="str">
        <f t="shared" si="101"/>
        <v/>
      </c>
      <c r="S479" s="41"/>
      <c r="T479" s="20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67" t="str">
        <f t="shared" si="102"/>
        <v/>
      </c>
      <c r="AH479" s="67" t="str">
        <f t="shared" si="103"/>
        <v/>
      </c>
    </row>
    <row r="480" spans="1:34" ht="15" hidden="1" customHeight="1" outlineLevel="1" x14ac:dyDescent="0.25">
      <c r="A480" s="60">
        <f t="shared" si="105"/>
        <v>0</v>
      </c>
      <c r="B480" s="25">
        <f t="shared" si="104"/>
        <v>0</v>
      </c>
      <c r="C480" s="41"/>
      <c r="D480" s="20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67" t="str">
        <f t="shared" si="100"/>
        <v/>
      </c>
      <c r="R480" s="67" t="str">
        <f t="shared" si="101"/>
        <v/>
      </c>
      <c r="S480" s="41"/>
      <c r="T480" s="20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67" t="str">
        <f t="shared" si="102"/>
        <v/>
      </c>
      <c r="AH480" s="67" t="str">
        <f t="shared" si="103"/>
        <v/>
      </c>
    </row>
    <row r="481" spans="1:34" ht="15" hidden="1" customHeight="1" outlineLevel="1" x14ac:dyDescent="0.25">
      <c r="A481" s="60">
        <f t="shared" si="105"/>
        <v>0</v>
      </c>
      <c r="B481" s="25">
        <f t="shared" si="104"/>
        <v>0</v>
      </c>
      <c r="C481" s="41"/>
      <c r="D481" s="20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67" t="str">
        <f t="shared" si="100"/>
        <v/>
      </c>
      <c r="R481" s="67" t="str">
        <f t="shared" si="101"/>
        <v/>
      </c>
      <c r="S481" s="41"/>
      <c r="T481" s="20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67" t="str">
        <f t="shared" si="102"/>
        <v/>
      </c>
      <c r="AH481" s="67" t="str">
        <f t="shared" si="103"/>
        <v/>
      </c>
    </row>
    <row r="482" spans="1:34" ht="15" hidden="1" customHeight="1" outlineLevel="1" x14ac:dyDescent="0.25">
      <c r="A482" s="60">
        <f t="shared" si="105"/>
        <v>0</v>
      </c>
      <c r="B482" s="25">
        <f t="shared" si="104"/>
        <v>0</v>
      </c>
      <c r="C482" s="41"/>
      <c r="D482" s="20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67" t="str">
        <f t="shared" si="100"/>
        <v/>
      </c>
      <c r="R482" s="67" t="str">
        <f t="shared" si="101"/>
        <v/>
      </c>
      <c r="S482" s="41"/>
      <c r="T482" s="20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67" t="str">
        <f t="shared" si="102"/>
        <v/>
      </c>
      <c r="AH482" s="67" t="str">
        <f t="shared" si="103"/>
        <v/>
      </c>
    </row>
    <row r="483" spans="1:34" ht="15" hidden="1" customHeight="1" outlineLevel="1" x14ac:dyDescent="0.25">
      <c r="A483" s="60">
        <f t="shared" si="105"/>
        <v>0</v>
      </c>
      <c r="B483" s="25">
        <f t="shared" si="104"/>
        <v>0</v>
      </c>
      <c r="C483" s="41"/>
      <c r="D483" s="20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67" t="str">
        <f t="shared" si="100"/>
        <v/>
      </c>
      <c r="R483" s="67" t="str">
        <f t="shared" si="101"/>
        <v/>
      </c>
      <c r="S483" s="41"/>
      <c r="T483" s="20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67" t="str">
        <f t="shared" si="102"/>
        <v/>
      </c>
      <c r="AH483" s="67" t="str">
        <f t="shared" si="103"/>
        <v/>
      </c>
    </row>
    <row r="484" spans="1:34" ht="15" hidden="1" customHeight="1" outlineLevel="1" x14ac:dyDescent="0.25">
      <c r="A484" s="60">
        <f t="shared" si="105"/>
        <v>0</v>
      </c>
      <c r="B484" s="25">
        <f t="shared" si="104"/>
        <v>0</v>
      </c>
      <c r="C484" s="41"/>
      <c r="D484" s="20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67" t="str">
        <f>IF(C484=0,"",IF(E484&gt;=$E$10,"+","-"))</f>
        <v/>
      </c>
      <c r="R484" s="67" t="str">
        <f t="shared" si="101"/>
        <v/>
      </c>
      <c r="S484" s="41"/>
      <c r="T484" s="20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67" t="str">
        <f t="shared" si="102"/>
        <v/>
      </c>
      <c r="AH484" s="67" t="str">
        <f t="shared" si="103"/>
        <v/>
      </c>
    </row>
    <row r="485" spans="1:34" ht="15" hidden="1" customHeight="1" x14ac:dyDescent="0.25">
      <c r="A485" s="60">
        <f t="shared" si="105"/>
        <v>0</v>
      </c>
      <c r="B485" s="109"/>
      <c r="C485" s="19" t="s">
        <v>4</v>
      </c>
      <c r="D485" s="32"/>
      <c r="E485" s="61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4"/>
      <c r="Q485" s="37">
        <f>COUNTIF(Q487:Q511,"-")</f>
        <v>0</v>
      </c>
      <c r="R485" s="37">
        <f>COUNTIF(R487:R511,"-")</f>
        <v>0</v>
      </c>
      <c r="S485" s="19" t="s">
        <v>4</v>
      </c>
      <c r="T485" s="35"/>
      <c r="U485" s="61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6"/>
      <c r="AG485" s="37">
        <f>COUNTIF(AG487:AG511,"-")</f>
        <v>0</v>
      </c>
      <c r="AH485" s="37">
        <f>COUNTIF(AH487:AH511,"-")</f>
        <v>0</v>
      </c>
    </row>
    <row r="486" spans="1:34" ht="15" hidden="1" customHeight="1" x14ac:dyDescent="0.25">
      <c r="A486" s="60">
        <f t="shared" si="105"/>
        <v>0</v>
      </c>
      <c r="B486" s="110"/>
      <c r="C486" s="19" t="s">
        <v>5</v>
      </c>
      <c r="D486" s="32"/>
      <c r="E486" s="61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4"/>
      <c r="Q486" s="37">
        <f>COUNTIF(Q487:Q511,"-")+COUNTIF(Q487:Q511,"+")</f>
        <v>0</v>
      </c>
      <c r="R486" s="37">
        <f>COUNTIF(R487:R511,"-")+COUNTIF(R487:R511,"+")</f>
        <v>0</v>
      </c>
      <c r="S486" s="19" t="s">
        <v>5</v>
      </c>
      <c r="T486" s="35"/>
      <c r="U486" s="61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6"/>
      <c r="AG486" s="37">
        <f>COUNTIF(AG487:AG511,"-")+COUNTIF(AG487:AG511,"+")</f>
        <v>0</v>
      </c>
      <c r="AH486" s="37">
        <f>COUNTIF(AH487:AH511,"-")+COUNTIF(AH487:AH511,"+")</f>
        <v>0</v>
      </c>
    </row>
    <row r="487" spans="1:34" ht="15" hidden="1" customHeight="1" outlineLevel="1" x14ac:dyDescent="0.25">
      <c r="A487" s="60">
        <f t="shared" si="105"/>
        <v>0</v>
      </c>
      <c r="B487" s="25">
        <f>B485</f>
        <v>0</v>
      </c>
      <c r="C487" s="38"/>
      <c r="D487" s="20"/>
      <c r="E487" s="39"/>
      <c r="F487" s="39"/>
      <c r="G487" s="39"/>
      <c r="H487" s="39"/>
      <c r="I487" s="39"/>
      <c r="J487" s="39"/>
      <c r="K487" s="39"/>
      <c r="L487" s="39"/>
      <c r="M487" s="39"/>
      <c r="N487" s="40"/>
      <c r="O487" s="39"/>
      <c r="P487" s="39"/>
      <c r="Q487" s="67" t="str">
        <f>IF(E487=0,"",IF(E487&gt;=$E$10,"+","-"))</f>
        <v/>
      </c>
      <c r="R487" s="67" t="str">
        <f>IF(C487&gt;0,IF(AND(F487&lt;=$F$10,G487&lt;=$G$10,H487&lt;=$H$10,I487&lt;=$I$10,J487&lt;=$J$10,K487&lt;=$K$10,L487&lt;=$L$10,M487&lt;=$M$10,N487&lt;=$N$10,O487&lt;=$O$10,P487&lt;=$P$10),"+","-"),"")</f>
        <v/>
      </c>
      <c r="S487" s="38"/>
      <c r="T487" s="20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67" t="str">
        <f>IF(U487=0,"",IF(U487&gt;=$U$10,"+","-"))</f>
        <v/>
      </c>
      <c r="AH487" s="67" t="str">
        <f>IF(S487&gt;0,IF(AND(V487&lt;=$V$10,W487&lt;=$W$10,X487&lt;=$X$10,Y487&lt;=$Y$10,Z487&lt;=$Z$10,AA487&lt;=$AA$10,AB487&lt;=$AB$10,AC487&lt;=$AC$10,AD487&lt;=$AD$10,AE487&lt;=$AE$10,AF487&lt;=$AF$10),"+","-"),"")</f>
        <v/>
      </c>
    </row>
    <row r="488" spans="1:34" ht="15" hidden="1" customHeight="1" outlineLevel="1" x14ac:dyDescent="0.25">
      <c r="A488" s="60">
        <f t="shared" si="105"/>
        <v>0</v>
      </c>
      <c r="B488" s="25">
        <f>B487</f>
        <v>0</v>
      </c>
      <c r="C488" s="38"/>
      <c r="D488" s="20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67" t="str">
        <f t="shared" ref="Q488:Q510" si="106">IF(E488=0,"",IF(E488&gt;=$E$10,"+","-"))</f>
        <v/>
      </c>
      <c r="R488" s="67" t="str">
        <f t="shared" ref="R488:R511" si="107">IF(C488&gt;0,IF(AND(F488&lt;=$F$10,G488&lt;=$G$10,H488&lt;=$H$10,I488&lt;=$I$10,J488&lt;=$J$10,K488&lt;=$K$10,L488&lt;=$L$10,M488&lt;=$M$10,N488&lt;=$N$10,O488&lt;=$O$10,P488&lt;=$P$10),"+","-"),"")</f>
        <v/>
      </c>
      <c r="S488" s="38"/>
      <c r="T488" s="20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67" t="str">
        <f t="shared" ref="AG488:AG511" si="108">IF(U488=0,"",IF(U488&gt;=$U$10,"+","-"))</f>
        <v/>
      </c>
      <c r="AH488" s="67" t="str">
        <f t="shared" ref="AH488:AH511" si="109">IF(S488&gt;0,IF(AND(V488&lt;=$V$10,W488&lt;=$W$10,X488&lt;=$X$10,Y488&lt;=$Y$10,Z488&lt;=$Z$10,AA488&lt;=$AA$10,AB488&lt;=$AB$10,AC488&lt;=$AC$10,AD488&lt;=$AD$10,AE488&lt;=$AE$10,AF488&lt;=$AF$10),"+","-"),"")</f>
        <v/>
      </c>
    </row>
    <row r="489" spans="1:34" ht="15" hidden="1" customHeight="1" outlineLevel="1" x14ac:dyDescent="0.25">
      <c r="A489" s="60">
        <f t="shared" si="105"/>
        <v>0</v>
      </c>
      <c r="B489" s="25">
        <f t="shared" ref="B489:B511" si="110">B488</f>
        <v>0</v>
      </c>
      <c r="C489" s="38"/>
      <c r="D489" s="20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67" t="str">
        <f t="shared" si="106"/>
        <v/>
      </c>
      <c r="R489" s="67" t="str">
        <f t="shared" si="107"/>
        <v/>
      </c>
      <c r="S489" s="38"/>
      <c r="T489" s="20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67" t="str">
        <f t="shared" si="108"/>
        <v/>
      </c>
      <c r="AH489" s="67" t="str">
        <f t="shared" si="109"/>
        <v/>
      </c>
    </row>
    <row r="490" spans="1:34" ht="15" hidden="1" customHeight="1" outlineLevel="1" x14ac:dyDescent="0.25">
      <c r="A490" s="60">
        <f t="shared" si="105"/>
        <v>0</v>
      </c>
      <c r="B490" s="25">
        <f t="shared" si="110"/>
        <v>0</v>
      </c>
      <c r="C490" s="38"/>
      <c r="D490" s="20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67" t="str">
        <f t="shared" si="106"/>
        <v/>
      </c>
      <c r="R490" s="67" t="str">
        <f t="shared" si="107"/>
        <v/>
      </c>
      <c r="S490" s="38"/>
      <c r="T490" s="20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67" t="str">
        <f t="shared" si="108"/>
        <v/>
      </c>
      <c r="AH490" s="67" t="str">
        <f t="shared" si="109"/>
        <v/>
      </c>
    </row>
    <row r="491" spans="1:34" ht="15" hidden="1" customHeight="1" outlineLevel="1" x14ac:dyDescent="0.25">
      <c r="A491" s="60">
        <f t="shared" si="105"/>
        <v>0</v>
      </c>
      <c r="B491" s="25">
        <f t="shared" si="110"/>
        <v>0</v>
      </c>
      <c r="C491" s="38"/>
      <c r="D491" s="20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67" t="str">
        <f t="shared" si="106"/>
        <v/>
      </c>
      <c r="R491" s="67" t="str">
        <f t="shared" si="107"/>
        <v/>
      </c>
      <c r="S491" s="38"/>
      <c r="T491" s="20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67" t="str">
        <f t="shared" si="108"/>
        <v/>
      </c>
      <c r="AH491" s="67" t="str">
        <f t="shared" si="109"/>
        <v/>
      </c>
    </row>
    <row r="492" spans="1:34" ht="15" hidden="1" customHeight="1" outlineLevel="1" x14ac:dyDescent="0.25">
      <c r="A492" s="60">
        <f t="shared" si="105"/>
        <v>0</v>
      </c>
      <c r="B492" s="25">
        <f t="shared" si="110"/>
        <v>0</v>
      </c>
      <c r="C492" s="38"/>
      <c r="D492" s="20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67" t="str">
        <f t="shared" si="106"/>
        <v/>
      </c>
      <c r="R492" s="67" t="str">
        <f t="shared" si="107"/>
        <v/>
      </c>
      <c r="S492" s="38"/>
      <c r="T492" s="20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67" t="str">
        <f t="shared" si="108"/>
        <v/>
      </c>
      <c r="AH492" s="67" t="str">
        <f t="shared" si="109"/>
        <v/>
      </c>
    </row>
    <row r="493" spans="1:34" ht="15" hidden="1" customHeight="1" outlineLevel="1" x14ac:dyDescent="0.25">
      <c r="A493" s="60">
        <f t="shared" si="105"/>
        <v>0</v>
      </c>
      <c r="B493" s="25">
        <f t="shared" si="110"/>
        <v>0</v>
      </c>
      <c r="C493" s="38"/>
      <c r="D493" s="20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67" t="str">
        <f t="shared" si="106"/>
        <v/>
      </c>
      <c r="R493" s="67" t="str">
        <f t="shared" si="107"/>
        <v/>
      </c>
      <c r="S493" s="38"/>
      <c r="T493" s="20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67" t="str">
        <f t="shared" si="108"/>
        <v/>
      </c>
      <c r="AH493" s="67" t="str">
        <f t="shared" si="109"/>
        <v/>
      </c>
    </row>
    <row r="494" spans="1:34" ht="15" hidden="1" customHeight="1" outlineLevel="1" x14ac:dyDescent="0.25">
      <c r="A494" s="60">
        <f t="shared" si="105"/>
        <v>0</v>
      </c>
      <c r="B494" s="25">
        <f t="shared" si="110"/>
        <v>0</v>
      </c>
      <c r="C494" s="41"/>
      <c r="D494" s="20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67" t="str">
        <f t="shared" si="106"/>
        <v/>
      </c>
      <c r="R494" s="67" t="str">
        <f t="shared" si="107"/>
        <v/>
      </c>
      <c r="S494" s="41"/>
      <c r="T494" s="20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67" t="str">
        <f t="shared" si="108"/>
        <v/>
      </c>
      <c r="AH494" s="67" t="str">
        <f t="shared" si="109"/>
        <v/>
      </c>
    </row>
    <row r="495" spans="1:34" ht="15" hidden="1" customHeight="1" outlineLevel="1" x14ac:dyDescent="0.25">
      <c r="A495" s="60">
        <f t="shared" si="105"/>
        <v>0</v>
      </c>
      <c r="B495" s="25">
        <f t="shared" si="110"/>
        <v>0</v>
      </c>
      <c r="C495" s="41"/>
      <c r="D495" s="20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67" t="str">
        <f t="shared" si="106"/>
        <v/>
      </c>
      <c r="R495" s="67" t="str">
        <f t="shared" si="107"/>
        <v/>
      </c>
      <c r="S495" s="41"/>
      <c r="T495" s="20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67" t="str">
        <f t="shared" si="108"/>
        <v/>
      </c>
      <c r="AH495" s="67" t="str">
        <f t="shared" si="109"/>
        <v/>
      </c>
    </row>
    <row r="496" spans="1:34" ht="15" hidden="1" customHeight="1" outlineLevel="1" x14ac:dyDescent="0.25">
      <c r="A496" s="60">
        <f t="shared" si="105"/>
        <v>0</v>
      </c>
      <c r="B496" s="25">
        <f t="shared" si="110"/>
        <v>0</v>
      </c>
      <c r="C496" s="41"/>
      <c r="D496" s="20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67" t="str">
        <f t="shared" si="106"/>
        <v/>
      </c>
      <c r="R496" s="67" t="str">
        <f t="shared" si="107"/>
        <v/>
      </c>
      <c r="S496" s="41"/>
      <c r="T496" s="20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67" t="str">
        <f t="shared" si="108"/>
        <v/>
      </c>
      <c r="AH496" s="67" t="str">
        <f t="shared" si="109"/>
        <v/>
      </c>
    </row>
    <row r="497" spans="1:34" ht="15" hidden="1" customHeight="1" outlineLevel="1" x14ac:dyDescent="0.25">
      <c r="A497" s="60">
        <f t="shared" si="105"/>
        <v>0</v>
      </c>
      <c r="B497" s="25">
        <f t="shared" si="110"/>
        <v>0</v>
      </c>
      <c r="C497" s="41"/>
      <c r="D497" s="20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67" t="str">
        <f t="shared" si="106"/>
        <v/>
      </c>
      <c r="R497" s="67" t="str">
        <f t="shared" si="107"/>
        <v/>
      </c>
      <c r="S497" s="41"/>
      <c r="T497" s="20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67" t="str">
        <f t="shared" si="108"/>
        <v/>
      </c>
      <c r="AH497" s="67" t="str">
        <f t="shared" si="109"/>
        <v/>
      </c>
    </row>
    <row r="498" spans="1:34" ht="15" hidden="1" customHeight="1" outlineLevel="1" x14ac:dyDescent="0.25">
      <c r="A498" s="60">
        <f t="shared" si="105"/>
        <v>0</v>
      </c>
      <c r="B498" s="25">
        <f t="shared" si="110"/>
        <v>0</v>
      </c>
      <c r="C498" s="41"/>
      <c r="D498" s="20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67" t="str">
        <f t="shared" si="106"/>
        <v/>
      </c>
      <c r="R498" s="67" t="str">
        <f t="shared" si="107"/>
        <v/>
      </c>
      <c r="S498" s="41"/>
      <c r="T498" s="20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67" t="str">
        <f t="shared" si="108"/>
        <v/>
      </c>
      <c r="AH498" s="67" t="str">
        <f t="shared" si="109"/>
        <v/>
      </c>
    </row>
    <row r="499" spans="1:34" ht="15" hidden="1" customHeight="1" outlineLevel="1" x14ac:dyDescent="0.25">
      <c r="A499" s="60">
        <f t="shared" si="105"/>
        <v>0</v>
      </c>
      <c r="B499" s="25">
        <f t="shared" si="110"/>
        <v>0</v>
      </c>
      <c r="C499" s="41"/>
      <c r="D499" s="20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67" t="str">
        <f t="shared" si="106"/>
        <v/>
      </c>
      <c r="R499" s="67" t="str">
        <f t="shared" si="107"/>
        <v/>
      </c>
      <c r="S499" s="41"/>
      <c r="T499" s="20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67" t="str">
        <f t="shared" si="108"/>
        <v/>
      </c>
      <c r="AH499" s="67" t="str">
        <f t="shared" si="109"/>
        <v/>
      </c>
    </row>
    <row r="500" spans="1:34" ht="15" hidden="1" customHeight="1" outlineLevel="1" x14ac:dyDescent="0.25">
      <c r="A500" s="60">
        <f t="shared" si="105"/>
        <v>0</v>
      </c>
      <c r="B500" s="25">
        <f t="shared" si="110"/>
        <v>0</v>
      </c>
      <c r="C500" s="41"/>
      <c r="D500" s="20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67" t="str">
        <f t="shared" si="106"/>
        <v/>
      </c>
      <c r="R500" s="67" t="str">
        <f t="shared" si="107"/>
        <v/>
      </c>
      <c r="S500" s="41"/>
      <c r="T500" s="20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67" t="str">
        <f t="shared" si="108"/>
        <v/>
      </c>
      <c r="AH500" s="67" t="str">
        <f t="shared" si="109"/>
        <v/>
      </c>
    </row>
    <row r="501" spans="1:34" ht="15" hidden="1" customHeight="1" outlineLevel="1" x14ac:dyDescent="0.25">
      <c r="A501" s="60">
        <f t="shared" si="105"/>
        <v>0</v>
      </c>
      <c r="B501" s="25">
        <f t="shared" si="110"/>
        <v>0</v>
      </c>
      <c r="C501" s="41"/>
      <c r="D501" s="20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67" t="str">
        <f t="shared" si="106"/>
        <v/>
      </c>
      <c r="R501" s="67" t="str">
        <f t="shared" si="107"/>
        <v/>
      </c>
      <c r="S501" s="41"/>
      <c r="T501" s="20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67" t="str">
        <f t="shared" si="108"/>
        <v/>
      </c>
      <c r="AH501" s="67" t="str">
        <f t="shared" si="109"/>
        <v/>
      </c>
    </row>
    <row r="502" spans="1:34" ht="15" hidden="1" customHeight="1" outlineLevel="1" x14ac:dyDescent="0.25">
      <c r="A502" s="60">
        <f t="shared" si="105"/>
        <v>0</v>
      </c>
      <c r="B502" s="25">
        <f t="shared" si="110"/>
        <v>0</v>
      </c>
      <c r="C502" s="41"/>
      <c r="D502" s="20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67" t="str">
        <f t="shared" si="106"/>
        <v/>
      </c>
      <c r="R502" s="67" t="str">
        <f t="shared" si="107"/>
        <v/>
      </c>
      <c r="S502" s="41"/>
      <c r="T502" s="20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67" t="str">
        <f t="shared" si="108"/>
        <v/>
      </c>
      <c r="AH502" s="67" t="str">
        <f t="shared" si="109"/>
        <v/>
      </c>
    </row>
    <row r="503" spans="1:34" ht="15" hidden="1" customHeight="1" outlineLevel="1" x14ac:dyDescent="0.25">
      <c r="A503" s="60">
        <f t="shared" si="105"/>
        <v>0</v>
      </c>
      <c r="B503" s="25">
        <f t="shared" si="110"/>
        <v>0</v>
      </c>
      <c r="C503" s="41"/>
      <c r="D503" s="20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67" t="str">
        <f t="shared" si="106"/>
        <v/>
      </c>
      <c r="R503" s="67" t="str">
        <f t="shared" si="107"/>
        <v/>
      </c>
      <c r="S503" s="41"/>
      <c r="T503" s="20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67" t="str">
        <f t="shared" si="108"/>
        <v/>
      </c>
      <c r="AH503" s="67" t="str">
        <f t="shared" si="109"/>
        <v/>
      </c>
    </row>
    <row r="504" spans="1:34" ht="15" hidden="1" customHeight="1" outlineLevel="1" x14ac:dyDescent="0.25">
      <c r="A504" s="60">
        <f t="shared" si="105"/>
        <v>0</v>
      </c>
      <c r="B504" s="25">
        <f t="shared" si="110"/>
        <v>0</v>
      </c>
      <c r="C504" s="41"/>
      <c r="D504" s="20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67" t="str">
        <f t="shared" si="106"/>
        <v/>
      </c>
      <c r="R504" s="67" t="str">
        <f t="shared" si="107"/>
        <v/>
      </c>
      <c r="S504" s="41"/>
      <c r="T504" s="20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67" t="str">
        <f t="shared" si="108"/>
        <v/>
      </c>
      <c r="AH504" s="67" t="str">
        <f t="shared" si="109"/>
        <v/>
      </c>
    </row>
    <row r="505" spans="1:34" ht="15" hidden="1" customHeight="1" outlineLevel="1" x14ac:dyDescent="0.25">
      <c r="A505" s="60">
        <f t="shared" si="105"/>
        <v>0</v>
      </c>
      <c r="B505" s="25">
        <f t="shared" si="110"/>
        <v>0</v>
      </c>
      <c r="C505" s="41"/>
      <c r="D505" s="20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67" t="str">
        <f t="shared" si="106"/>
        <v/>
      </c>
      <c r="R505" s="67" t="str">
        <f t="shared" si="107"/>
        <v/>
      </c>
      <c r="S505" s="41"/>
      <c r="T505" s="20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67" t="str">
        <f t="shared" si="108"/>
        <v/>
      </c>
      <c r="AH505" s="67" t="str">
        <f t="shared" si="109"/>
        <v/>
      </c>
    </row>
    <row r="506" spans="1:34" ht="15" hidden="1" customHeight="1" outlineLevel="1" x14ac:dyDescent="0.25">
      <c r="A506" s="60">
        <f t="shared" si="105"/>
        <v>0</v>
      </c>
      <c r="B506" s="25">
        <f t="shared" si="110"/>
        <v>0</v>
      </c>
      <c r="C506" s="41"/>
      <c r="D506" s="20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67" t="str">
        <f t="shared" si="106"/>
        <v/>
      </c>
      <c r="R506" s="67" t="str">
        <f t="shared" si="107"/>
        <v/>
      </c>
      <c r="S506" s="41"/>
      <c r="T506" s="20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67" t="str">
        <f t="shared" si="108"/>
        <v/>
      </c>
      <c r="AH506" s="67" t="str">
        <f t="shared" si="109"/>
        <v/>
      </c>
    </row>
    <row r="507" spans="1:34" ht="15" hidden="1" customHeight="1" outlineLevel="1" x14ac:dyDescent="0.25">
      <c r="A507" s="60">
        <f t="shared" si="105"/>
        <v>0</v>
      </c>
      <c r="B507" s="25">
        <f t="shared" si="110"/>
        <v>0</v>
      </c>
      <c r="C507" s="41"/>
      <c r="D507" s="20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67" t="str">
        <f t="shared" si="106"/>
        <v/>
      </c>
      <c r="R507" s="67" t="str">
        <f t="shared" si="107"/>
        <v/>
      </c>
      <c r="S507" s="41"/>
      <c r="T507" s="20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67" t="str">
        <f t="shared" si="108"/>
        <v/>
      </c>
      <c r="AH507" s="67" t="str">
        <f t="shared" si="109"/>
        <v/>
      </c>
    </row>
    <row r="508" spans="1:34" ht="15" hidden="1" customHeight="1" outlineLevel="1" x14ac:dyDescent="0.25">
      <c r="A508" s="60">
        <f t="shared" si="105"/>
        <v>0</v>
      </c>
      <c r="B508" s="25">
        <f t="shared" si="110"/>
        <v>0</v>
      </c>
      <c r="C508" s="41"/>
      <c r="D508" s="20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67" t="str">
        <f t="shared" si="106"/>
        <v/>
      </c>
      <c r="R508" s="67" t="str">
        <f t="shared" si="107"/>
        <v/>
      </c>
      <c r="S508" s="41"/>
      <c r="T508" s="20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67" t="str">
        <f t="shared" si="108"/>
        <v/>
      </c>
      <c r="AH508" s="67" t="str">
        <f t="shared" si="109"/>
        <v/>
      </c>
    </row>
    <row r="509" spans="1:34" ht="15" hidden="1" customHeight="1" outlineLevel="1" x14ac:dyDescent="0.25">
      <c r="A509" s="60">
        <f t="shared" si="105"/>
        <v>0</v>
      </c>
      <c r="B509" s="25">
        <f t="shared" si="110"/>
        <v>0</v>
      </c>
      <c r="C509" s="41"/>
      <c r="D509" s="20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67" t="str">
        <f t="shared" si="106"/>
        <v/>
      </c>
      <c r="R509" s="67" t="str">
        <f t="shared" si="107"/>
        <v/>
      </c>
      <c r="S509" s="41"/>
      <c r="T509" s="20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67" t="str">
        <f t="shared" si="108"/>
        <v/>
      </c>
      <c r="AH509" s="67" t="str">
        <f t="shared" si="109"/>
        <v/>
      </c>
    </row>
    <row r="510" spans="1:34" ht="15" hidden="1" customHeight="1" outlineLevel="1" x14ac:dyDescent="0.25">
      <c r="A510" s="60">
        <f t="shared" si="105"/>
        <v>0</v>
      </c>
      <c r="B510" s="25">
        <f t="shared" si="110"/>
        <v>0</v>
      </c>
      <c r="C510" s="41"/>
      <c r="D510" s="20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67" t="str">
        <f t="shared" si="106"/>
        <v/>
      </c>
      <c r="R510" s="67" t="str">
        <f t="shared" si="107"/>
        <v/>
      </c>
      <c r="S510" s="41"/>
      <c r="T510" s="20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67" t="str">
        <f t="shared" si="108"/>
        <v/>
      </c>
      <c r="AH510" s="67" t="str">
        <f t="shared" si="109"/>
        <v/>
      </c>
    </row>
    <row r="511" spans="1:34" ht="15" hidden="1" customHeight="1" outlineLevel="1" x14ac:dyDescent="0.25">
      <c r="A511" s="60">
        <f t="shared" si="105"/>
        <v>0</v>
      </c>
      <c r="B511" s="25">
        <f t="shared" si="110"/>
        <v>0</v>
      </c>
      <c r="C511" s="41"/>
      <c r="D511" s="20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67" t="str">
        <f>IF(C511=0,"",IF(E511&gt;=$E$10,"+","-"))</f>
        <v/>
      </c>
      <c r="R511" s="67" t="str">
        <f t="shared" si="107"/>
        <v/>
      </c>
      <c r="S511" s="41"/>
      <c r="T511" s="20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67" t="str">
        <f t="shared" si="108"/>
        <v/>
      </c>
      <c r="AH511" s="67" t="str">
        <f t="shared" si="109"/>
        <v/>
      </c>
    </row>
    <row r="512" spans="1:34" ht="15" hidden="1" customHeight="1" x14ac:dyDescent="0.25">
      <c r="A512" s="60">
        <f t="shared" si="105"/>
        <v>0</v>
      </c>
      <c r="B512" s="109"/>
      <c r="C512" s="19" t="s">
        <v>4</v>
      </c>
      <c r="D512" s="32"/>
      <c r="E512" s="61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4"/>
      <c r="Q512" s="37">
        <f>COUNTIF(Q514:Q538,"-")</f>
        <v>0</v>
      </c>
      <c r="R512" s="37">
        <f>COUNTIF(R514:R538,"-")</f>
        <v>0</v>
      </c>
      <c r="S512" s="19" t="s">
        <v>4</v>
      </c>
      <c r="T512" s="35"/>
      <c r="U512" s="61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6"/>
      <c r="AG512" s="37">
        <f>COUNTIF(AG514:AG538,"-")</f>
        <v>0</v>
      </c>
      <c r="AH512" s="37">
        <f>COUNTIF(AH514:AH538,"-")</f>
        <v>0</v>
      </c>
    </row>
    <row r="513" spans="1:34" ht="15" hidden="1" customHeight="1" x14ac:dyDescent="0.25">
      <c r="A513" s="60">
        <f t="shared" si="105"/>
        <v>0</v>
      </c>
      <c r="B513" s="110"/>
      <c r="C513" s="19" t="s">
        <v>5</v>
      </c>
      <c r="D513" s="32"/>
      <c r="E513" s="61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4"/>
      <c r="Q513" s="37">
        <f>COUNTIF(Q514:Q538,"-")+COUNTIF(Q514:Q538,"+")</f>
        <v>0</v>
      </c>
      <c r="R513" s="37">
        <f>COUNTIF(R514:R538,"-")+COUNTIF(R514:R538,"+")</f>
        <v>0</v>
      </c>
      <c r="S513" s="19" t="s">
        <v>5</v>
      </c>
      <c r="T513" s="35"/>
      <c r="U513" s="61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6"/>
      <c r="AG513" s="37">
        <f>COUNTIF(AG514:AG538,"-")+COUNTIF(AG514:AG538,"+")</f>
        <v>0</v>
      </c>
      <c r="AH513" s="37">
        <f>COUNTIF(AH514:AH538,"-")+COUNTIF(AH514:AH538,"+")</f>
        <v>0</v>
      </c>
    </row>
    <row r="514" spans="1:34" ht="15" hidden="1" customHeight="1" outlineLevel="1" x14ac:dyDescent="0.25">
      <c r="A514" s="60">
        <f t="shared" si="105"/>
        <v>0</v>
      </c>
      <c r="B514" s="25">
        <f>B512</f>
        <v>0</v>
      </c>
      <c r="C514" s="38"/>
      <c r="D514" s="20"/>
      <c r="E514" s="39"/>
      <c r="F514" s="39"/>
      <c r="G514" s="39"/>
      <c r="H514" s="39"/>
      <c r="I514" s="39"/>
      <c r="J514" s="39"/>
      <c r="K514" s="39"/>
      <c r="L514" s="39"/>
      <c r="M514" s="39"/>
      <c r="N514" s="40"/>
      <c r="O514" s="39"/>
      <c r="P514" s="39"/>
      <c r="Q514" s="67" t="str">
        <f>IF(E514=0,"",IF(E514&gt;=$E$10,"+","-"))</f>
        <v/>
      </c>
      <c r="R514" s="67" t="str">
        <f>IF(C514&gt;0,IF(AND(F514&lt;=$F$10,G514&lt;=$G$10,H514&lt;=$H$10,I514&lt;=$I$10,J514&lt;=$J$10,K514&lt;=$K$10,L514&lt;=$L$10,M514&lt;=$M$10,N514&lt;=$N$10,O514&lt;=$O$10,P514&lt;=$P$10),"+","-"),"")</f>
        <v/>
      </c>
      <c r="S514" s="38"/>
      <c r="T514" s="20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67" t="str">
        <f>IF(U514=0,"",IF(U514&gt;=$U$10,"+","-"))</f>
        <v/>
      </c>
      <c r="AH514" s="67" t="str">
        <f>IF(S514&gt;0,IF(AND(V514&lt;=$V$10,W514&lt;=$W$10,X514&lt;=$X$10,Y514&lt;=$Y$10,Z514&lt;=$Z$10,AA514&lt;=$AA$10,AB514&lt;=$AB$10,AC514&lt;=$AC$10,AD514&lt;=$AD$10,AE514&lt;=$AE$10,AF514&lt;=$AF$10),"+","-"),"")</f>
        <v/>
      </c>
    </row>
    <row r="515" spans="1:34" ht="15" hidden="1" customHeight="1" outlineLevel="1" x14ac:dyDescent="0.25">
      <c r="A515" s="60">
        <f t="shared" si="105"/>
        <v>0</v>
      </c>
      <c r="B515" s="25">
        <f>B514</f>
        <v>0</v>
      </c>
      <c r="C515" s="38"/>
      <c r="D515" s="20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67" t="str">
        <f t="shared" ref="Q515:Q537" si="111">IF(E515=0,"",IF(E515&gt;=$E$10,"+","-"))</f>
        <v/>
      </c>
      <c r="R515" s="67" t="str">
        <f t="shared" ref="R515:R538" si="112">IF(C515&gt;0,IF(AND(F515&lt;=$F$10,G515&lt;=$G$10,H515&lt;=$H$10,I515&lt;=$I$10,J515&lt;=$J$10,K515&lt;=$K$10,L515&lt;=$L$10,M515&lt;=$M$10,N515&lt;=$N$10,O515&lt;=$O$10,P515&lt;=$P$10),"+","-"),"")</f>
        <v/>
      </c>
      <c r="S515" s="38"/>
      <c r="T515" s="20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67" t="str">
        <f t="shared" ref="AG515:AG538" si="113">IF(U515=0,"",IF(U515&gt;=$U$10,"+","-"))</f>
        <v/>
      </c>
      <c r="AH515" s="67" t="str">
        <f t="shared" ref="AH515:AH538" si="114">IF(S515&gt;0,IF(AND(V515&lt;=$V$10,W515&lt;=$W$10,X515&lt;=$X$10,Y515&lt;=$Y$10,Z515&lt;=$Z$10,AA515&lt;=$AA$10,AB515&lt;=$AB$10,AC515&lt;=$AC$10,AD515&lt;=$AD$10,AE515&lt;=$AE$10,AF515&lt;=$AF$10),"+","-"),"")</f>
        <v/>
      </c>
    </row>
    <row r="516" spans="1:34" ht="15" hidden="1" customHeight="1" outlineLevel="1" x14ac:dyDescent="0.25">
      <c r="A516" s="60">
        <f t="shared" si="105"/>
        <v>0</v>
      </c>
      <c r="B516" s="25">
        <f t="shared" ref="B516:B538" si="115">B515</f>
        <v>0</v>
      </c>
      <c r="C516" s="38"/>
      <c r="D516" s="20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67" t="str">
        <f t="shared" si="111"/>
        <v/>
      </c>
      <c r="R516" s="67" t="str">
        <f t="shared" si="112"/>
        <v/>
      </c>
      <c r="S516" s="38"/>
      <c r="T516" s="20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67" t="str">
        <f t="shared" si="113"/>
        <v/>
      </c>
      <c r="AH516" s="67" t="str">
        <f t="shared" si="114"/>
        <v/>
      </c>
    </row>
    <row r="517" spans="1:34" ht="15" hidden="1" customHeight="1" outlineLevel="1" x14ac:dyDescent="0.25">
      <c r="A517" s="60">
        <f t="shared" si="105"/>
        <v>0</v>
      </c>
      <c r="B517" s="25">
        <f t="shared" si="115"/>
        <v>0</v>
      </c>
      <c r="C517" s="38"/>
      <c r="D517" s="20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67" t="str">
        <f t="shared" si="111"/>
        <v/>
      </c>
      <c r="R517" s="67" t="str">
        <f t="shared" si="112"/>
        <v/>
      </c>
      <c r="S517" s="38"/>
      <c r="T517" s="20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67" t="str">
        <f t="shared" si="113"/>
        <v/>
      </c>
      <c r="AH517" s="67" t="str">
        <f t="shared" si="114"/>
        <v/>
      </c>
    </row>
    <row r="518" spans="1:34" ht="15" hidden="1" customHeight="1" outlineLevel="1" x14ac:dyDescent="0.25">
      <c r="A518" s="60">
        <f t="shared" si="105"/>
        <v>0</v>
      </c>
      <c r="B518" s="25">
        <f t="shared" si="115"/>
        <v>0</v>
      </c>
      <c r="C518" s="38"/>
      <c r="D518" s="20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67" t="str">
        <f t="shared" si="111"/>
        <v/>
      </c>
      <c r="R518" s="67" t="str">
        <f t="shared" si="112"/>
        <v/>
      </c>
      <c r="S518" s="38"/>
      <c r="T518" s="20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67" t="str">
        <f t="shared" si="113"/>
        <v/>
      </c>
      <c r="AH518" s="67" t="str">
        <f t="shared" si="114"/>
        <v/>
      </c>
    </row>
    <row r="519" spans="1:34" ht="15" hidden="1" customHeight="1" outlineLevel="1" x14ac:dyDescent="0.25">
      <c r="A519" s="60">
        <f t="shared" si="105"/>
        <v>0</v>
      </c>
      <c r="B519" s="25">
        <f t="shared" si="115"/>
        <v>0</v>
      </c>
      <c r="C519" s="38"/>
      <c r="D519" s="20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67" t="str">
        <f t="shared" si="111"/>
        <v/>
      </c>
      <c r="R519" s="67" t="str">
        <f t="shared" si="112"/>
        <v/>
      </c>
      <c r="S519" s="38"/>
      <c r="T519" s="20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67" t="str">
        <f t="shared" si="113"/>
        <v/>
      </c>
      <c r="AH519" s="67" t="str">
        <f t="shared" si="114"/>
        <v/>
      </c>
    </row>
    <row r="520" spans="1:34" ht="15" hidden="1" customHeight="1" outlineLevel="1" x14ac:dyDescent="0.25">
      <c r="A520" s="60">
        <f t="shared" si="105"/>
        <v>0</v>
      </c>
      <c r="B520" s="25">
        <f t="shared" si="115"/>
        <v>0</v>
      </c>
      <c r="C520" s="38"/>
      <c r="D520" s="20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67" t="str">
        <f t="shared" si="111"/>
        <v/>
      </c>
      <c r="R520" s="67" t="str">
        <f t="shared" si="112"/>
        <v/>
      </c>
      <c r="S520" s="38"/>
      <c r="T520" s="20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67" t="str">
        <f t="shared" si="113"/>
        <v/>
      </c>
      <c r="AH520" s="67" t="str">
        <f t="shared" si="114"/>
        <v/>
      </c>
    </row>
    <row r="521" spans="1:34" ht="15" hidden="1" customHeight="1" outlineLevel="1" x14ac:dyDescent="0.25">
      <c r="A521" s="60">
        <f t="shared" si="105"/>
        <v>0</v>
      </c>
      <c r="B521" s="25">
        <f t="shared" si="115"/>
        <v>0</v>
      </c>
      <c r="C521" s="41"/>
      <c r="D521" s="20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67" t="str">
        <f t="shared" si="111"/>
        <v/>
      </c>
      <c r="R521" s="67" t="str">
        <f t="shared" si="112"/>
        <v/>
      </c>
      <c r="S521" s="41"/>
      <c r="T521" s="20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67" t="str">
        <f t="shared" si="113"/>
        <v/>
      </c>
      <c r="AH521" s="67" t="str">
        <f t="shared" si="114"/>
        <v/>
      </c>
    </row>
    <row r="522" spans="1:34" ht="15" hidden="1" customHeight="1" outlineLevel="1" x14ac:dyDescent="0.25">
      <c r="A522" s="60">
        <f t="shared" si="105"/>
        <v>0</v>
      </c>
      <c r="B522" s="25">
        <f t="shared" si="115"/>
        <v>0</v>
      </c>
      <c r="C522" s="41"/>
      <c r="D522" s="20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67" t="str">
        <f t="shared" si="111"/>
        <v/>
      </c>
      <c r="R522" s="67" t="str">
        <f t="shared" si="112"/>
        <v/>
      </c>
      <c r="S522" s="41"/>
      <c r="T522" s="20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67" t="str">
        <f t="shared" si="113"/>
        <v/>
      </c>
      <c r="AH522" s="67" t="str">
        <f t="shared" si="114"/>
        <v/>
      </c>
    </row>
    <row r="523" spans="1:34" ht="15" hidden="1" customHeight="1" outlineLevel="1" x14ac:dyDescent="0.25">
      <c r="A523" s="60">
        <f t="shared" si="105"/>
        <v>0</v>
      </c>
      <c r="B523" s="25">
        <f t="shared" si="115"/>
        <v>0</v>
      </c>
      <c r="C523" s="41"/>
      <c r="D523" s="20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67" t="str">
        <f t="shared" si="111"/>
        <v/>
      </c>
      <c r="R523" s="67" t="str">
        <f t="shared" si="112"/>
        <v/>
      </c>
      <c r="S523" s="41"/>
      <c r="T523" s="20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67" t="str">
        <f t="shared" si="113"/>
        <v/>
      </c>
      <c r="AH523" s="67" t="str">
        <f t="shared" si="114"/>
        <v/>
      </c>
    </row>
    <row r="524" spans="1:34" ht="15" hidden="1" customHeight="1" outlineLevel="1" x14ac:dyDescent="0.25">
      <c r="A524" s="60">
        <f t="shared" si="105"/>
        <v>0</v>
      </c>
      <c r="B524" s="25">
        <f t="shared" si="115"/>
        <v>0</v>
      </c>
      <c r="C524" s="41"/>
      <c r="D524" s="20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67" t="str">
        <f t="shared" si="111"/>
        <v/>
      </c>
      <c r="R524" s="67" t="str">
        <f t="shared" si="112"/>
        <v/>
      </c>
      <c r="S524" s="41"/>
      <c r="T524" s="20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67" t="str">
        <f t="shared" si="113"/>
        <v/>
      </c>
      <c r="AH524" s="67" t="str">
        <f t="shared" si="114"/>
        <v/>
      </c>
    </row>
    <row r="525" spans="1:34" ht="15" hidden="1" customHeight="1" outlineLevel="1" x14ac:dyDescent="0.25">
      <c r="A525" s="60">
        <f t="shared" si="105"/>
        <v>0</v>
      </c>
      <c r="B525" s="25">
        <f t="shared" si="115"/>
        <v>0</v>
      </c>
      <c r="C525" s="41"/>
      <c r="D525" s="20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67" t="str">
        <f t="shared" si="111"/>
        <v/>
      </c>
      <c r="R525" s="67" t="str">
        <f t="shared" si="112"/>
        <v/>
      </c>
      <c r="S525" s="41"/>
      <c r="T525" s="20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67" t="str">
        <f t="shared" si="113"/>
        <v/>
      </c>
      <c r="AH525" s="67" t="str">
        <f t="shared" si="114"/>
        <v/>
      </c>
    </row>
    <row r="526" spans="1:34" ht="15" hidden="1" customHeight="1" outlineLevel="1" x14ac:dyDescent="0.25">
      <c r="A526" s="60">
        <f t="shared" si="105"/>
        <v>0</v>
      </c>
      <c r="B526" s="25">
        <f t="shared" si="115"/>
        <v>0</v>
      </c>
      <c r="C526" s="41"/>
      <c r="D526" s="20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67" t="str">
        <f t="shared" si="111"/>
        <v/>
      </c>
      <c r="R526" s="67" t="str">
        <f t="shared" si="112"/>
        <v/>
      </c>
      <c r="S526" s="41"/>
      <c r="T526" s="20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67" t="str">
        <f t="shared" si="113"/>
        <v/>
      </c>
      <c r="AH526" s="67" t="str">
        <f t="shared" si="114"/>
        <v/>
      </c>
    </row>
    <row r="527" spans="1:34" ht="15" hidden="1" customHeight="1" outlineLevel="1" x14ac:dyDescent="0.25">
      <c r="A527" s="60">
        <f t="shared" si="105"/>
        <v>0</v>
      </c>
      <c r="B527" s="25">
        <f t="shared" si="115"/>
        <v>0</v>
      </c>
      <c r="C527" s="41"/>
      <c r="D527" s="20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67" t="str">
        <f t="shared" si="111"/>
        <v/>
      </c>
      <c r="R527" s="67" t="str">
        <f t="shared" si="112"/>
        <v/>
      </c>
      <c r="S527" s="41"/>
      <c r="T527" s="20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67" t="str">
        <f t="shared" si="113"/>
        <v/>
      </c>
      <c r="AH527" s="67" t="str">
        <f t="shared" si="114"/>
        <v/>
      </c>
    </row>
    <row r="528" spans="1:34" ht="15" hidden="1" customHeight="1" outlineLevel="1" x14ac:dyDescent="0.25">
      <c r="A528" s="60">
        <f t="shared" si="105"/>
        <v>0</v>
      </c>
      <c r="B528" s="25">
        <f t="shared" si="115"/>
        <v>0</v>
      </c>
      <c r="C528" s="41"/>
      <c r="D528" s="20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67" t="str">
        <f t="shared" si="111"/>
        <v/>
      </c>
      <c r="R528" s="67" t="str">
        <f t="shared" si="112"/>
        <v/>
      </c>
      <c r="S528" s="41"/>
      <c r="T528" s="20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67" t="str">
        <f t="shared" si="113"/>
        <v/>
      </c>
      <c r="AH528" s="67" t="str">
        <f t="shared" si="114"/>
        <v/>
      </c>
    </row>
    <row r="529" spans="1:34" ht="15" hidden="1" customHeight="1" outlineLevel="1" x14ac:dyDescent="0.25">
      <c r="A529" s="60">
        <f t="shared" si="105"/>
        <v>0</v>
      </c>
      <c r="B529" s="25">
        <f t="shared" si="115"/>
        <v>0</v>
      </c>
      <c r="C529" s="41"/>
      <c r="D529" s="20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67" t="str">
        <f t="shared" si="111"/>
        <v/>
      </c>
      <c r="R529" s="67" t="str">
        <f t="shared" si="112"/>
        <v/>
      </c>
      <c r="S529" s="41"/>
      <c r="T529" s="20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67" t="str">
        <f t="shared" si="113"/>
        <v/>
      </c>
      <c r="AH529" s="67" t="str">
        <f t="shared" si="114"/>
        <v/>
      </c>
    </row>
    <row r="530" spans="1:34" ht="15" hidden="1" customHeight="1" outlineLevel="1" x14ac:dyDescent="0.25">
      <c r="A530" s="60">
        <f t="shared" si="105"/>
        <v>0</v>
      </c>
      <c r="B530" s="25">
        <f t="shared" si="115"/>
        <v>0</v>
      </c>
      <c r="C530" s="41"/>
      <c r="D530" s="20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67" t="str">
        <f t="shared" si="111"/>
        <v/>
      </c>
      <c r="R530" s="67" t="str">
        <f t="shared" si="112"/>
        <v/>
      </c>
      <c r="S530" s="41"/>
      <c r="T530" s="20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67" t="str">
        <f t="shared" si="113"/>
        <v/>
      </c>
      <c r="AH530" s="67" t="str">
        <f t="shared" si="114"/>
        <v/>
      </c>
    </row>
    <row r="531" spans="1:34" ht="15" hidden="1" customHeight="1" outlineLevel="1" x14ac:dyDescent="0.25">
      <c r="A531" s="60">
        <f t="shared" si="105"/>
        <v>0</v>
      </c>
      <c r="B531" s="25">
        <f t="shared" si="115"/>
        <v>0</v>
      </c>
      <c r="C531" s="41"/>
      <c r="D531" s="20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67" t="str">
        <f t="shared" si="111"/>
        <v/>
      </c>
      <c r="R531" s="67" t="str">
        <f t="shared" si="112"/>
        <v/>
      </c>
      <c r="S531" s="41"/>
      <c r="T531" s="20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67" t="str">
        <f t="shared" si="113"/>
        <v/>
      </c>
      <c r="AH531" s="67" t="str">
        <f t="shared" si="114"/>
        <v/>
      </c>
    </row>
    <row r="532" spans="1:34" ht="15" hidden="1" customHeight="1" outlineLevel="1" x14ac:dyDescent="0.25">
      <c r="A532" s="60">
        <f t="shared" ref="A532:A595" si="116">IF((SUM(D532:R532)+SUM(S532:AH532))=0,0,1)</f>
        <v>0</v>
      </c>
      <c r="B532" s="25">
        <f t="shared" si="115"/>
        <v>0</v>
      </c>
      <c r="C532" s="41"/>
      <c r="D532" s="20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67" t="str">
        <f t="shared" si="111"/>
        <v/>
      </c>
      <c r="R532" s="67" t="str">
        <f t="shared" si="112"/>
        <v/>
      </c>
      <c r="S532" s="41"/>
      <c r="T532" s="20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67" t="str">
        <f t="shared" si="113"/>
        <v/>
      </c>
      <c r="AH532" s="67" t="str">
        <f t="shared" si="114"/>
        <v/>
      </c>
    </row>
    <row r="533" spans="1:34" ht="15" hidden="1" customHeight="1" outlineLevel="1" x14ac:dyDescent="0.25">
      <c r="A533" s="60">
        <f t="shared" si="116"/>
        <v>0</v>
      </c>
      <c r="B533" s="25">
        <f t="shared" si="115"/>
        <v>0</v>
      </c>
      <c r="C533" s="41"/>
      <c r="D533" s="20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67" t="str">
        <f t="shared" si="111"/>
        <v/>
      </c>
      <c r="R533" s="67" t="str">
        <f t="shared" si="112"/>
        <v/>
      </c>
      <c r="S533" s="41"/>
      <c r="T533" s="20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67" t="str">
        <f t="shared" si="113"/>
        <v/>
      </c>
      <c r="AH533" s="67" t="str">
        <f t="shared" si="114"/>
        <v/>
      </c>
    </row>
    <row r="534" spans="1:34" ht="15" hidden="1" customHeight="1" outlineLevel="1" x14ac:dyDescent="0.25">
      <c r="A534" s="60">
        <f t="shared" si="116"/>
        <v>0</v>
      </c>
      <c r="B534" s="25">
        <f t="shared" si="115"/>
        <v>0</v>
      </c>
      <c r="C534" s="41"/>
      <c r="D534" s="20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67" t="str">
        <f t="shared" si="111"/>
        <v/>
      </c>
      <c r="R534" s="67" t="str">
        <f t="shared" si="112"/>
        <v/>
      </c>
      <c r="S534" s="41"/>
      <c r="T534" s="20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67" t="str">
        <f t="shared" si="113"/>
        <v/>
      </c>
      <c r="AH534" s="67" t="str">
        <f t="shared" si="114"/>
        <v/>
      </c>
    </row>
    <row r="535" spans="1:34" ht="15" hidden="1" customHeight="1" outlineLevel="1" x14ac:dyDescent="0.25">
      <c r="A535" s="60">
        <f t="shared" si="116"/>
        <v>0</v>
      </c>
      <c r="B535" s="25">
        <f t="shared" si="115"/>
        <v>0</v>
      </c>
      <c r="C535" s="41"/>
      <c r="D535" s="20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67" t="str">
        <f t="shared" si="111"/>
        <v/>
      </c>
      <c r="R535" s="67" t="str">
        <f t="shared" si="112"/>
        <v/>
      </c>
      <c r="S535" s="41"/>
      <c r="T535" s="20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67" t="str">
        <f t="shared" si="113"/>
        <v/>
      </c>
      <c r="AH535" s="67" t="str">
        <f t="shared" si="114"/>
        <v/>
      </c>
    </row>
    <row r="536" spans="1:34" ht="15" hidden="1" customHeight="1" outlineLevel="1" x14ac:dyDescent="0.25">
      <c r="A536" s="60">
        <f t="shared" si="116"/>
        <v>0</v>
      </c>
      <c r="B536" s="25">
        <f t="shared" si="115"/>
        <v>0</v>
      </c>
      <c r="C536" s="41"/>
      <c r="D536" s="20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67" t="str">
        <f t="shared" si="111"/>
        <v/>
      </c>
      <c r="R536" s="67" t="str">
        <f t="shared" si="112"/>
        <v/>
      </c>
      <c r="S536" s="41"/>
      <c r="T536" s="20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67" t="str">
        <f t="shared" si="113"/>
        <v/>
      </c>
      <c r="AH536" s="67" t="str">
        <f t="shared" si="114"/>
        <v/>
      </c>
    </row>
    <row r="537" spans="1:34" ht="15" hidden="1" customHeight="1" outlineLevel="1" x14ac:dyDescent="0.25">
      <c r="A537" s="60">
        <f t="shared" si="116"/>
        <v>0</v>
      </c>
      <c r="B537" s="25">
        <f t="shared" si="115"/>
        <v>0</v>
      </c>
      <c r="C537" s="41"/>
      <c r="D537" s="20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67" t="str">
        <f t="shared" si="111"/>
        <v/>
      </c>
      <c r="R537" s="67" t="str">
        <f t="shared" si="112"/>
        <v/>
      </c>
      <c r="S537" s="41"/>
      <c r="T537" s="20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67" t="str">
        <f t="shared" si="113"/>
        <v/>
      </c>
      <c r="AH537" s="67" t="str">
        <f t="shared" si="114"/>
        <v/>
      </c>
    </row>
    <row r="538" spans="1:34" ht="15" hidden="1" customHeight="1" outlineLevel="1" x14ac:dyDescent="0.25">
      <c r="A538" s="60">
        <f t="shared" si="116"/>
        <v>0</v>
      </c>
      <c r="B538" s="25">
        <f t="shared" si="115"/>
        <v>0</v>
      </c>
      <c r="C538" s="41"/>
      <c r="D538" s="20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67" t="str">
        <f>IF(C538=0,"",IF(E538&gt;=$E$10,"+","-"))</f>
        <v/>
      </c>
      <c r="R538" s="67" t="str">
        <f t="shared" si="112"/>
        <v/>
      </c>
      <c r="S538" s="41"/>
      <c r="T538" s="20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67" t="str">
        <f t="shared" si="113"/>
        <v/>
      </c>
      <c r="AH538" s="67" t="str">
        <f t="shared" si="114"/>
        <v/>
      </c>
    </row>
    <row r="539" spans="1:34" ht="15" hidden="1" customHeight="1" x14ac:dyDescent="0.25">
      <c r="A539" s="60">
        <f t="shared" si="116"/>
        <v>0</v>
      </c>
      <c r="B539" s="109"/>
      <c r="C539" s="19" t="s">
        <v>4</v>
      </c>
      <c r="D539" s="32"/>
      <c r="E539" s="61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4"/>
      <c r="Q539" s="37">
        <f>COUNTIF(Q541:Q565,"-")</f>
        <v>0</v>
      </c>
      <c r="R539" s="37">
        <f>COUNTIF(R541:R565,"-")</f>
        <v>0</v>
      </c>
      <c r="S539" s="19" t="s">
        <v>4</v>
      </c>
      <c r="T539" s="35"/>
      <c r="U539" s="61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6"/>
      <c r="AG539" s="37">
        <f>COUNTIF(AG541:AG565,"-")</f>
        <v>0</v>
      </c>
      <c r="AH539" s="37">
        <f>COUNTIF(AH541:AH565,"-")</f>
        <v>0</v>
      </c>
    </row>
    <row r="540" spans="1:34" ht="15" hidden="1" customHeight="1" x14ac:dyDescent="0.25">
      <c r="A540" s="60">
        <f t="shared" si="116"/>
        <v>0</v>
      </c>
      <c r="B540" s="110"/>
      <c r="C540" s="19" t="s">
        <v>5</v>
      </c>
      <c r="D540" s="32"/>
      <c r="E540" s="61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4"/>
      <c r="Q540" s="37">
        <f>COUNTIF(Q541:Q565,"-")+COUNTIF(Q541:Q565,"+")</f>
        <v>0</v>
      </c>
      <c r="R540" s="37">
        <f>COUNTIF(R541:R565,"-")+COUNTIF(R541:R565,"+")</f>
        <v>0</v>
      </c>
      <c r="S540" s="19" t="s">
        <v>5</v>
      </c>
      <c r="T540" s="35"/>
      <c r="U540" s="61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6"/>
      <c r="AG540" s="37">
        <f>COUNTIF(AG541:AG565,"-")+COUNTIF(AG541:AG565,"+")</f>
        <v>0</v>
      </c>
      <c r="AH540" s="37">
        <f>COUNTIF(AH541:AH565,"-")+COUNTIF(AH541:AH565,"+")</f>
        <v>0</v>
      </c>
    </row>
    <row r="541" spans="1:34" ht="15" hidden="1" customHeight="1" outlineLevel="1" x14ac:dyDescent="0.25">
      <c r="A541" s="60">
        <f t="shared" si="116"/>
        <v>0</v>
      </c>
      <c r="B541" s="25">
        <f>B539</f>
        <v>0</v>
      </c>
      <c r="C541" s="38"/>
      <c r="D541" s="20"/>
      <c r="E541" s="39"/>
      <c r="F541" s="39"/>
      <c r="G541" s="39"/>
      <c r="H541" s="39"/>
      <c r="I541" s="39"/>
      <c r="J541" s="39"/>
      <c r="K541" s="39"/>
      <c r="L541" s="39"/>
      <c r="M541" s="39"/>
      <c r="N541" s="40"/>
      <c r="O541" s="39"/>
      <c r="P541" s="39"/>
      <c r="Q541" s="67" t="str">
        <f>IF(E541=0,"",IF(E541&gt;=$E$10,"+","-"))</f>
        <v/>
      </c>
      <c r="R541" s="67" t="str">
        <f>IF(C541&gt;0,IF(AND(F541&lt;=$F$10,G541&lt;=$G$10,H541&lt;=$H$10,I541&lt;=$I$10,J541&lt;=$J$10,K541&lt;=$K$10,L541&lt;=$L$10,M541&lt;=$M$10,N541&lt;=$N$10,O541&lt;=$O$10,P541&lt;=$P$10),"+","-"),"")</f>
        <v/>
      </c>
      <c r="S541" s="38"/>
      <c r="T541" s="20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67" t="str">
        <f>IF(U541=0,"",IF(U541&gt;=$U$10,"+","-"))</f>
        <v/>
      </c>
      <c r="AH541" s="67" t="str">
        <f>IF(S541&gt;0,IF(AND(V541&lt;=$V$10,W541&lt;=$W$10,X541&lt;=$X$10,Y541&lt;=$Y$10,Z541&lt;=$Z$10,AA541&lt;=$AA$10,AB541&lt;=$AB$10,AC541&lt;=$AC$10,AD541&lt;=$AD$10,AE541&lt;=$AE$10,AF541&lt;=$AF$10),"+","-"),"")</f>
        <v/>
      </c>
    </row>
    <row r="542" spans="1:34" ht="15" hidden="1" customHeight="1" outlineLevel="1" x14ac:dyDescent="0.25">
      <c r="A542" s="60">
        <f t="shared" si="116"/>
        <v>0</v>
      </c>
      <c r="B542" s="25">
        <f>B541</f>
        <v>0</v>
      </c>
      <c r="C542" s="38"/>
      <c r="D542" s="20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67" t="str">
        <f t="shared" ref="Q542:Q564" si="117">IF(E542=0,"",IF(E542&gt;=$E$10,"+","-"))</f>
        <v/>
      </c>
      <c r="R542" s="67" t="str">
        <f t="shared" ref="R542:R565" si="118">IF(C542&gt;0,IF(AND(F542&lt;=$F$10,G542&lt;=$G$10,H542&lt;=$H$10,I542&lt;=$I$10,J542&lt;=$J$10,K542&lt;=$K$10,L542&lt;=$L$10,M542&lt;=$M$10,N542&lt;=$N$10,O542&lt;=$O$10,P542&lt;=$P$10),"+","-"),"")</f>
        <v/>
      </c>
      <c r="S542" s="38"/>
      <c r="T542" s="20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67" t="str">
        <f t="shared" ref="AG542:AG565" si="119">IF(U542=0,"",IF(U542&gt;=$U$10,"+","-"))</f>
        <v/>
      </c>
      <c r="AH542" s="67" t="str">
        <f t="shared" ref="AH542:AH565" si="120">IF(S542&gt;0,IF(AND(V542&lt;=$V$10,W542&lt;=$W$10,X542&lt;=$X$10,Y542&lt;=$Y$10,Z542&lt;=$Z$10,AA542&lt;=$AA$10,AB542&lt;=$AB$10,AC542&lt;=$AC$10,AD542&lt;=$AD$10,AE542&lt;=$AE$10,AF542&lt;=$AF$10),"+","-"),"")</f>
        <v/>
      </c>
    </row>
    <row r="543" spans="1:34" ht="15" hidden="1" customHeight="1" outlineLevel="1" x14ac:dyDescent="0.25">
      <c r="A543" s="60">
        <f t="shared" si="116"/>
        <v>0</v>
      </c>
      <c r="B543" s="25">
        <f t="shared" ref="B543:B565" si="121">B542</f>
        <v>0</v>
      </c>
      <c r="C543" s="38"/>
      <c r="D543" s="20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67" t="str">
        <f t="shared" si="117"/>
        <v/>
      </c>
      <c r="R543" s="67" t="str">
        <f t="shared" si="118"/>
        <v/>
      </c>
      <c r="S543" s="38"/>
      <c r="T543" s="20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67" t="str">
        <f t="shared" si="119"/>
        <v/>
      </c>
      <c r="AH543" s="67" t="str">
        <f t="shared" si="120"/>
        <v/>
      </c>
    </row>
    <row r="544" spans="1:34" ht="15" hidden="1" customHeight="1" outlineLevel="1" x14ac:dyDescent="0.25">
      <c r="A544" s="60">
        <f t="shared" si="116"/>
        <v>0</v>
      </c>
      <c r="B544" s="25">
        <f t="shared" si="121"/>
        <v>0</v>
      </c>
      <c r="C544" s="38"/>
      <c r="D544" s="20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67" t="str">
        <f t="shared" si="117"/>
        <v/>
      </c>
      <c r="R544" s="67" t="str">
        <f t="shared" si="118"/>
        <v/>
      </c>
      <c r="S544" s="38"/>
      <c r="T544" s="20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67" t="str">
        <f t="shared" si="119"/>
        <v/>
      </c>
      <c r="AH544" s="67" t="str">
        <f t="shared" si="120"/>
        <v/>
      </c>
    </row>
    <row r="545" spans="1:34" ht="15" hidden="1" customHeight="1" outlineLevel="1" x14ac:dyDescent="0.25">
      <c r="A545" s="60">
        <f t="shared" si="116"/>
        <v>0</v>
      </c>
      <c r="B545" s="25">
        <f t="shared" si="121"/>
        <v>0</v>
      </c>
      <c r="C545" s="38"/>
      <c r="D545" s="20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67" t="str">
        <f t="shared" si="117"/>
        <v/>
      </c>
      <c r="R545" s="67" t="str">
        <f t="shared" si="118"/>
        <v/>
      </c>
      <c r="S545" s="38"/>
      <c r="T545" s="20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67" t="str">
        <f t="shared" si="119"/>
        <v/>
      </c>
      <c r="AH545" s="67" t="str">
        <f t="shared" si="120"/>
        <v/>
      </c>
    </row>
    <row r="546" spans="1:34" ht="15" hidden="1" customHeight="1" outlineLevel="1" x14ac:dyDescent="0.25">
      <c r="A546" s="60">
        <f t="shared" si="116"/>
        <v>0</v>
      </c>
      <c r="B546" s="25">
        <f t="shared" si="121"/>
        <v>0</v>
      </c>
      <c r="C546" s="38"/>
      <c r="D546" s="20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67" t="str">
        <f t="shared" si="117"/>
        <v/>
      </c>
      <c r="R546" s="67" t="str">
        <f t="shared" si="118"/>
        <v/>
      </c>
      <c r="S546" s="38"/>
      <c r="T546" s="20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67" t="str">
        <f t="shared" si="119"/>
        <v/>
      </c>
      <c r="AH546" s="67" t="str">
        <f t="shared" si="120"/>
        <v/>
      </c>
    </row>
    <row r="547" spans="1:34" ht="15" hidden="1" customHeight="1" outlineLevel="1" x14ac:dyDescent="0.25">
      <c r="A547" s="60">
        <f t="shared" si="116"/>
        <v>0</v>
      </c>
      <c r="B547" s="25">
        <f t="shared" si="121"/>
        <v>0</v>
      </c>
      <c r="C547" s="38"/>
      <c r="D547" s="20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67" t="str">
        <f t="shared" si="117"/>
        <v/>
      </c>
      <c r="R547" s="67" t="str">
        <f t="shared" si="118"/>
        <v/>
      </c>
      <c r="S547" s="38"/>
      <c r="T547" s="20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67" t="str">
        <f t="shared" si="119"/>
        <v/>
      </c>
      <c r="AH547" s="67" t="str">
        <f t="shared" si="120"/>
        <v/>
      </c>
    </row>
    <row r="548" spans="1:34" ht="15" hidden="1" customHeight="1" outlineLevel="1" x14ac:dyDescent="0.25">
      <c r="A548" s="60">
        <f t="shared" si="116"/>
        <v>0</v>
      </c>
      <c r="B548" s="25">
        <f t="shared" si="121"/>
        <v>0</v>
      </c>
      <c r="C548" s="41"/>
      <c r="D548" s="20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67" t="str">
        <f t="shared" si="117"/>
        <v/>
      </c>
      <c r="R548" s="67" t="str">
        <f t="shared" si="118"/>
        <v/>
      </c>
      <c r="S548" s="41"/>
      <c r="T548" s="20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67" t="str">
        <f t="shared" si="119"/>
        <v/>
      </c>
      <c r="AH548" s="67" t="str">
        <f t="shared" si="120"/>
        <v/>
      </c>
    </row>
    <row r="549" spans="1:34" ht="15" hidden="1" customHeight="1" outlineLevel="1" x14ac:dyDescent="0.25">
      <c r="A549" s="60">
        <f t="shared" si="116"/>
        <v>0</v>
      </c>
      <c r="B549" s="25">
        <f t="shared" si="121"/>
        <v>0</v>
      </c>
      <c r="C549" s="41"/>
      <c r="D549" s="20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67" t="str">
        <f t="shared" si="117"/>
        <v/>
      </c>
      <c r="R549" s="67" t="str">
        <f t="shared" si="118"/>
        <v/>
      </c>
      <c r="S549" s="41"/>
      <c r="T549" s="20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67" t="str">
        <f t="shared" si="119"/>
        <v/>
      </c>
      <c r="AH549" s="67" t="str">
        <f t="shared" si="120"/>
        <v/>
      </c>
    </row>
    <row r="550" spans="1:34" ht="15" hidden="1" customHeight="1" outlineLevel="1" x14ac:dyDescent="0.25">
      <c r="A550" s="60">
        <f t="shared" si="116"/>
        <v>0</v>
      </c>
      <c r="B550" s="25">
        <f t="shared" si="121"/>
        <v>0</v>
      </c>
      <c r="C550" s="41"/>
      <c r="D550" s="20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67" t="str">
        <f t="shared" si="117"/>
        <v/>
      </c>
      <c r="R550" s="67" t="str">
        <f t="shared" si="118"/>
        <v/>
      </c>
      <c r="S550" s="41"/>
      <c r="T550" s="20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67" t="str">
        <f t="shared" si="119"/>
        <v/>
      </c>
      <c r="AH550" s="67" t="str">
        <f t="shared" si="120"/>
        <v/>
      </c>
    </row>
    <row r="551" spans="1:34" ht="15" hidden="1" customHeight="1" outlineLevel="1" x14ac:dyDescent="0.25">
      <c r="A551" s="60">
        <f t="shared" si="116"/>
        <v>0</v>
      </c>
      <c r="B551" s="25">
        <f t="shared" si="121"/>
        <v>0</v>
      </c>
      <c r="C551" s="41"/>
      <c r="D551" s="20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67" t="str">
        <f t="shared" si="117"/>
        <v/>
      </c>
      <c r="R551" s="67" t="str">
        <f t="shared" si="118"/>
        <v/>
      </c>
      <c r="S551" s="41"/>
      <c r="T551" s="20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67" t="str">
        <f t="shared" si="119"/>
        <v/>
      </c>
      <c r="AH551" s="67" t="str">
        <f t="shared" si="120"/>
        <v/>
      </c>
    </row>
    <row r="552" spans="1:34" ht="15" hidden="1" customHeight="1" outlineLevel="1" x14ac:dyDescent="0.25">
      <c r="A552" s="60">
        <f t="shared" si="116"/>
        <v>0</v>
      </c>
      <c r="B552" s="25">
        <f t="shared" si="121"/>
        <v>0</v>
      </c>
      <c r="C552" s="41"/>
      <c r="D552" s="20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67" t="str">
        <f t="shared" si="117"/>
        <v/>
      </c>
      <c r="R552" s="67" t="str">
        <f t="shared" si="118"/>
        <v/>
      </c>
      <c r="S552" s="41"/>
      <c r="T552" s="20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67" t="str">
        <f t="shared" si="119"/>
        <v/>
      </c>
      <c r="AH552" s="67" t="str">
        <f t="shared" si="120"/>
        <v/>
      </c>
    </row>
    <row r="553" spans="1:34" ht="15" hidden="1" customHeight="1" outlineLevel="1" x14ac:dyDescent="0.25">
      <c r="A553" s="60">
        <f t="shared" si="116"/>
        <v>0</v>
      </c>
      <c r="B553" s="25">
        <f t="shared" si="121"/>
        <v>0</v>
      </c>
      <c r="C553" s="41"/>
      <c r="D553" s="20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67" t="str">
        <f t="shared" si="117"/>
        <v/>
      </c>
      <c r="R553" s="67" t="str">
        <f t="shared" si="118"/>
        <v/>
      </c>
      <c r="S553" s="41"/>
      <c r="T553" s="20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67" t="str">
        <f t="shared" si="119"/>
        <v/>
      </c>
      <c r="AH553" s="67" t="str">
        <f t="shared" si="120"/>
        <v/>
      </c>
    </row>
    <row r="554" spans="1:34" ht="15" hidden="1" customHeight="1" outlineLevel="1" x14ac:dyDescent="0.25">
      <c r="A554" s="60">
        <f t="shared" si="116"/>
        <v>0</v>
      </c>
      <c r="B554" s="25">
        <f t="shared" si="121"/>
        <v>0</v>
      </c>
      <c r="C554" s="41"/>
      <c r="D554" s="20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67" t="str">
        <f t="shared" si="117"/>
        <v/>
      </c>
      <c r="R554" s="67" t="str">
        <f t="shared" si="118"/>
        <v/>
      </c>
      <c r="S554" s="41"/>
      <c r="T554" s="20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67" t="str">
        <f t="shared" si="119"/>
        <v/>
      </c>
      <c r="AH554" s="67" t="str">
        <f t="shared" si="120"/>
        <v/>
      </c>
    </row>
    <row r="555" spans="1:34" ht="15" hidden="1" customHeight="1" outlineLevel="1" x14ac:dyDescent="0.25">
      <c r="A555" s="60">
        <f t="shared" si="116"/>
        <v>0</v>
      </c>
      <c r="B555" s="25">
        <f t="shared" si="121"/>
        <v>0</v>
      </c>
      <c r="C555" s="41"/>
      <c r="D555" s="20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67" t="str">
        <f t="shared" si="117"/>
        <v/>
      </c>
      <c r="R555" s="67" t="str">
        <f t="shared" si="118"/>
        <v/>
      </c>
      <c r="S555" s="41"/>
      <c r="T555" s="20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67" t="str">
        <f t="shared" si="119"/>
        <v/>
      </c>
      <c r="AH555" s="67" t="str">
        <f t="shared" si="120"/>
        <v/>
      </c>
    </row>
    <row r="556" spans="1:34" ht="15" hidden="1" customHeight="1" outlineLevel="1" x14ac:dyDescent="0.25">
      <c r="A556" s="60">
        <f t="shared" si="116"/>
        <v>0</v>
      </c>
      <c r="B556" s="25">
        <f t="shared" si="121"/>
        <v>0</v>
      </c>
      <c r="C556" s="41"/>
      <c r="D556" s="20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67" t="str">
        <f t="shared" si="117"/>
        <v/>
      </c>
      <c r="R556" s="67" t="str">
        <f t="shared" si="118"/>
        <v/>
      </c>
      <c r="S556" s="41"/>
      <c r="T556" s="20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67" t="str">
        <f t="shared" si="119"/>
        <v/>
      </c>
      <c r="AH556" s="67" t="str">
        <f t="shared" si="120"/>
        <v/>
      </c>
    </row>
    <row r="557" spans="1:34" ht="15" hidden="1" customHeight="1" outlineLevel="1" x14ac:dyDescent="0.25">
      <c r="A557" s="60">
        <f t="shared" si="116"/>
        <v>0</v>
      </c>
      <c r="B557" s="25">
        <f t="shared" si="121"/>
        <v>0</v>
      </c>
      <c r="C557" s="41"/>
      <c r="D557" s="20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67" t="str">
        <f t="shared" si="117"/>
        <v/>
      </c>
      <c r="R557" s="67" t="str">
        <f t="shared" si="118"/>
        <v/>
      </c>
      <c r="S557" s="41"/>
      <c r="T557" s="20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67" t="str">
        <f t="shared" si="119"/>
        <v/>
      </c>
      <c r="AH557" s="67" t="str">
        <f t="shared" si="120"/>
        <v/>
      </c>
    </row>
    <row r="558" spans="1:34" ht="15" hidden="1" customHeight="1" outlineLevel="1" x14ac:dyDescent="0.25">
      <c r="A558" s="60">
        <f t="shared" si="116"/>
        <v>0</v>
      </c>
      <c r="B558" s="25">
        <f t="shared" si="121"/>
        <v>0</v>
      </c>
      <c r="C558" s="41"/>
      <c r="D558" s="20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67" t="str">
        <f t="shared" si="117"/>
        <v/>
      </c>
      <c r="R558" s="67" t="str">
        <f t="shared" si="118"/>
        <v/>
      </c>
      <c r="S558" s="41"/>
      <c r="T558" s="20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67" t="str">
        <f t="shared" si="119"/>
        <v/>
      </c>
      <c r="AH558" s="67" t="str">
        <f t="shared" si="120"/>
        <v/>
      </c>
    </row>
    <row r="559" spans="1:34" ht="15" hidden="1" customHeight="1" outlineLevel="1" x14ac:dyDescent="0.25">
      <c r="A559" s="60">
        <f t="shared" si="116"/>
        <v>0</v>
      </c>
      <c r="B559" s="25">
        <f t="shared" si="121"/>
        <v>0</v>
      </c>
      <c r="C559" s="41"/>
      <c r="D559" s="20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67" t="str">
        <f t="shared" si="117"/>
        <v/>
      </c>
      <c r="R559" s="67" t="str">
        <f t="shared" si="118"/>
        <v/>
      </c>
      <c r="S559" s="41"/>
      <c r="T559" s="20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67" t="str">
        <f t="shared" si="119"/>
        <v/>
      </c>
      <c r="AH559" s="67" t="str">
        <f t="shared" si="120"/>
        <v/>
      </c>
    </row>
    <row r="560" spans="1:34" ht="15" hidden="1" customHeight="1" outlineLevel="1" x14ac:dyDescent="0.25">
      <c r="A560" s="60">
        <f t="shared" si="116"/>
        <v>0</v>
      </c>
      <c r="B560" s="25">
        <f t="shared" si="121"/>
        <v>0</v>
      </c>
      <c r="C560" s="41"/>
      <c r="D560" s="20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67" t="str">
        <f t="shared" si="117"/>
        <v/>
      </c>
      <c r="R560" s="67" t="str">
        <f t="shared" si="118"/>
        <v/>
      </c>
      <c r="S560" s="41"/>
      <c r="T560" s="20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67" t="str">
        <f t="shared" si="119"/>
        <v/>
      </c>
      <c r="AH560" s="67" t="str">
        <f t="shared" si="120"/>
        <v/>
      </c>
    </row>
    <row r="561" spans="1:34" ht="15" hidden="1" customHeight="1" outlineLevel="1" x14ac:dyDescent="0.25">
      <c r="A561" s="60">
        <f t="shared" si="116"/>
        <v>0</v>
      </c>
      <c r="B561" s="25">
        <f t="shared" si="121"/>
        <v>0</v>
      </c>
      <c r="C561" s="41"/>
      <c r="D561" s="20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67" t="str">
        <f t="shared" si="117"/>
        <v/>
      </c>
      <c r="R561" s="67" t="str">
        <f t="shared" si="118"/>
        <v/>
      </c>
      <c r="S561" s="41"/>
      <c r="T561" s="20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67" t="str">
        <f t="shared" si="119"/>
        <v/>
      </c>
      <c r="AH561" s="67" t="str">
        <f t="shared" si="120"/>
        <v/>
      </c>
    </row>
    <row r="562" spans="1:34" ht="15" hidden="1" customHeight="1" outlineLevel="1" x14ac:dyDescent="0.25">
      <c r="A562" s="60">
        <f t="shared" si="116"/>
        <v>0</v>
      </c>
      <c r="B562" s="25">
        <f t="shared" si="121"/>
        <v>0</v>
      </c>
      <c r="C562" s="41"/>
      <c r="D562" s="20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67" t="str">
        <f t="shared" si="117"/>
        <v/>
      </c>
      <c r="R562" s="67" t="str">
        <f t="shared" si="118"/>
        <v/>
      </c>
      <c r="S562" s="41"/>
      <c r="T562" s="20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67" t="str">
        <f t="shared" si="119"/>
        <v/>
      </c>
      <c r="AH562" s="67" t="str">
        <f t="shared" si="120"/>
        <v/>
      </c>
    </row>
    <row r="563" spans="1:34" ht="15" hidden="1" customHeight="1" outlineLevel="1" x14ac:dyDescent="0.25">
      <c r="A563" s="60">
        <f t="shared" si="116"/>
        <v>0</v>
      </c>
      <c r="B563" s="25">
        <f t="shared" si="121"/>
        <v>0</v>
      </c>
      <c r="C563" s="41"/>
      <c r="D563" s="20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67" t="str">
        <f t="shared" si="117"/>
        <v/>
      </c>
      <c r="R563" s="67" t="str">
        <f t="shared" si="118"/>
        <v/>
      </c>
      <c r="S563" s="41"/>
      <c r="T563" s="20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67" t="str">
        <f t="shared" si="119"/>
        <v/>
      </c>
      <c r="AH563" s="67" t="str">
        <f t="shared" si="120"/>
        <v/>
      </c>
    </row>
    <row r="564" spans="1:34" ht="15" hidden="1" customHeight="1" outlineLevel="1" x14ac:dyDescent="0.25">
      <c r="A564" s="60">
        <f t="shared" si="116"/>
        <v>0</v>
      </c>
      <c r="B564" s="25">
        <f t="shared" si="121"/>
        <v>0</v>
      </c>
      <c r="C564" s="41"/>
      <c r="D564" s="20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67" t="str">
        <f t="shared" si="117"/>
        <v/>
      </c>
      <c r="R564" s="67" t="str">
        <f t="shared" si="118"/>
        <v/>
      </c>
      <c r="S564" s="41"/>
      <c r="T564" s="20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67" t="str">
        <f t="shared" si="119"/>
        <v/>
      </c>
      <c r="AH564" s="67" t="str">
        <f t="shared" si="120"/>
        <v/>
      </c>
    </row>
    <row r="565" spans="1:34" ht="15" hidden="1" customHeight="1" outlineLevel="1" x14ac:dyDescent="0.25">
      <c r="A565" s="60">
        <f t="shared" si="116"/>
        <v>0</v>
      </c>
      <c r="B565" s="25">
        <f t="shared" si="121"/>
        <v>0</v>
      </c>
      <c r="C565" s="41"/>
      <c r="D565" s="20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67" t="str">
        <f>IF(C565=0,"",IF(E565&gt;=$E$10,"+","-"))</f>
        <v/>
      </c>
      <c r="R565" s="67" t="str">
        <f t="shared" si="118"/>
        <v/>
      </c>
      <c r="S565" s="41"/>
      <c r="T565" s="20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67" t="str">
        <f t="shared" si="119"/>
        <v/>
      </c>
      <c r="AH565" s="67" t="str">
        <f t="shared" si="120"/>
        <v/>
      </c>
    </row>
    <row r="566" spans="1:34" ht="15" hidden="1" customHeight="1" x14ac:dyDescent="0.25">
      <c r="A566" s="60">
        <f t="shared" si="116"/>
        <v>0</v>
      </c>
      <c r="B566" s="109"/>
      <c r="C566" s="19" t="s">
        <v>4</v>
      </c>
      <c r="D566" s="32"/>
      <c r="E566" s="61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4"/>
      <c r="Q566" s="37">
        <f>COUNTIF(Q568:Q592,"-")</f>
        <v>0</v>
      </c>
      <c r="R566" s="37">
        <f>COUNTIF(R568:R592,"-")</f>
        <v>0</v>
      </c>
      <c r="S566" s="19" t="s">
        <v>4</v>
      </c>
      <c r="T566" s="35"/>
      <c r="U566" s="61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6"/>
      <c r="AG566" s="37">
        <f>COUNTIF(AG568:AG592,"-")</f>
        <v>0</v>
      </c>
      <c r="AH566" s="37">
        <f>COUNTIF(AH568:AH592,"-")</f>
        <v>0</v>
      </c>
    </row>
    <row r="567" spans="1:34" ht="15" hidden="1" customHeight="1" x14ac:dyDescent="0.25">
      <c r="A567" s="60">
        <f t="shared" si="116"/>
        <v>0</v>
      </c>
      <c r="B567" s="110"/>
      <c r="C567" s="19" t="s">
        <v>5</v>
      </c>
      <c r="D567" s="32"/>
      <c r="E567" s="61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4"/>
      <c r="Q567" s="37">
        <f>COUNTIF(Q568:Q592,"-")+COUNTIF(Q568:Q592,"+")</f>
        <v>0</v>
      </c>
      <c r="R567" s="37">
        <f>COUNTIF(R568:R592,"-")+COUNTIF(R568:R592,"+")</f>
        <v>0</v>
      </c>
      <c r="S567" s="19" t="s">
        <v>5</v>
      </c>
      <c r="T567" s="35"/>
      <c r="U567" s="61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6"/>
      <c r="AG567" s="37">
        <f>COUNTIF(AG568:AG592,"-")+COUNTIF(AG568:AG592,"+")</f>
        <v>0</v>
      </c>
      <c r="AH567" s="37">
        <f>COUNTIF(AH568:AH592,"-")+COUNTIF(AH568:AH592,"+")</f>
        <v>0</v>
      </c>
    </row>
    <row r="568" spans="1:34" ht="15" hidden="1" customHeight="1" outlineLevel="1" x14ac:dyDescent="0.25">
      <c r="A568" s="60">
        <f t="shared" si="116"/>
        <v>0</v>
      </c>
      <c r="B568" s="25">
        <f>B566</f>
        <v>0</v>
      </c>
      <c r="C568" s="38"/>
      <c r="D568" s="20"/>
      <c r="E568" s="39"/>
      <c r="F568" s="39"/>
      <c r="G568" s="39"/>
      <c r="H568" s="39"/>
      <c r="I568" s="39"/>
      <c r="J568" s="39"/>
      <c r="K568" s="39"/>
      <c r="L568" s="39"/>
      <c r="M568" s="39"/>
      <c r="N568" s="40"/>
      <c r="O568" s="39"/>
      <c r="P568" s="39"/>
      <c r="Q568" s="67" t="str">
        <f>IF(E568=0,"",IF(E568&gt;=$E$10,"+","-"))</f>
        <v/>
      </c>
      <c r="R568" s="67" t="str">
        <f>IF(C568&gt;0,IF(AND(F568&lt;=$F$10,G568&lt;=$G$10,H568&lt;=$H$10,I568&lt;=$I$10,J568&lt;=$J$10,K568&lt;=$K$10,L568&lt;=$L$10,M568&lt;=$M$10,N568&lt;=$N$10,O568&lt;=$O$10,P568&lt;=$P$10),"+","-"),"")</f>
        <v/>
      </c>
      <c r="S568" s="38"/>
      <c r="T568" s="20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67" t="str">
        <f>IF(U568=0,"",IF(U568&gt;=$U$10,"+","-"))</f>
        <v/>
      </c>
      <c r="AH568" s="67" t="str">
        <f>IF(S568&gt;0,IF(AND(V568&lt;=$V$10,W568&lt;=$W$10,X568&lt;=$X$10,Y568&lt;=$Y$10,Z568&lt;=$Z$10,AA568&lt;=$AA$10,AB568&lt;=$AB$10,AC568&lt;=$AC$10,AD568&lt;=$AD$10,AE568&lt;=$AE$10,AF568&lt;=$AF$10),"+","-"),"")</f>
        <v/>
      </c>
    </row>
    <row r="569" spans="1:34" ht="15" hidden="1" customHeight="1" outlineLevel="1" x14ac:dyDescent="0.25">
      <c r="A569" s="60">
        <f t="shared" si="116"/>
        <v>0</v>
      </c>
      <c r="B569" s="25">
        <f>B568</f>
        <v>0</v>
      </c>
      <c r="C569" s="38"/>
      <c r="D569" s="20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67" t="str">
        <f t="shared" ref="Q569:Q591" si="122">IF(E569=0,"",IF(E569&gt;=$E$10,"+","-"))</f>
        <v/>
      </c>
      <c r="R569" s="67" t="str">
        <f t="shared" ref="R569:R592" si="123">IF(C569&gt;0,IF(AND(F569&lt;=$F$10,G569&lt;=$G$10,H569&lt;=$H$10,I569&lt;=$I$10,J569&lt;=$J$10,K569&lt;=$K$10,L569&lt;=$L$10,M569&lt;=$M$10,N569&lt;=$N$10,O569&lt;=$O$10,P569&lt;=$P$10),"+","-"),"")</f>
        <v/>
      </c>
      <c r="S569" s="38"/>
      <c r="T569" s="20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67" t="str">
        <f t="shared" ref="AG569:AG592" si="124">IF(U569=0,"",IF(U569&gt;=$U$10,"+","-"))</f>
        <v/>
      </c>
      <c r="AH569" s="67" t="str">
        <f t="shared" ref="AH569:AH592" si="125">IF(S569&gt;0,IF(AND(V569&lt;=$V$10,W569&lt;=$W$10,X569&lt;=$X$10,Y569&lt;=$Y$10,Z569&lt;=$Z$10,AA569&lt;=$AA$10,AB569&lt;=$AB$10,AC569&lt;=$AC$10,AD569&lt;=$AD$10,AE569&lt;=$AE$10,AF569&lt;=$AF$10),"+","-"),"")</f>
        <v/>
      </c>
    </row>
    <row r="570" spans="1:34" ht="15" hidden="1" customHeight="1" outlineLevel="1" x14ac:dyDescent="0.25">
      <c r="A570" s="60">
        <f t="shared" si="116"/>
        <v>0</v>
      </c>
      <c r="B570" s="25">
        <f t="shared" ref="B570:B592" si="126">B569</f>
        <v>0</v>
      </c>
      <c r="C570" s="38"/>
      <c r="D570" s="20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67" t="str">
        <f t="shared" si="122"/>
        <v/>
      </c>
      <c r="R570" s="67" t="str">
        <f t="shared" si="123"/>
        <v/>
      </c>
      <c r="S570" s="38"/>
      <c r="T570" s="20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67" t="str">
        <f t="shared" si="124"/>
        <v/>
      </c>
      <c r="AH570" s="67" t="str">
        <f t="shared" si="125"/>
        <v/>
      </c>
    </row>
    <row r="571" spans="1:34" ht="15" hidden="1" customHeight="1" outlineLevel="1" x14ac:dyDescent="0.25">
      <c r="A571" s="60">
        <f t="shared" si="116"/>
        <v>0</v>
      </c>
      <c r="B571" s="25">
        <f t="shared" si="126"/>
        <v>0</v>
      </c>
      <c r="C571" s="38"/>
      <c r="D571" s="20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67" t="str">
        <f t="shared" si="122"/>
        <v/>
      </c>
      <c r="R571" s="67" t="str">
        <f t="shared" si="123"/>
        <v/>
      </c>
      <c r="S571" s="38"/>
      <c r="T571" s="20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67" t="str">
        <f t="shared" si="124"/>
        <v/>
      </c>
      <c r="AH571" s="67" t="str">
        <f t="shared" si="125"/>
        <v/>
      </c>
    </row>
    <row r="572" spans="1:34" ht="15" hidden="1" customHeight="1" outlineLevel="1" x14ac:dyDescent="0.25">
      <c r="A572" s="60">
        <f t="shared" si="116"/>
        <v>0</v>
      </c>
      <c r="B572" s="25">
        <f t="shared" si="126"/>
        <v>0</v>
      </c>
      <c r="C572" s="38"/>
      <c r="D572" s="20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67" t="str">
        <f t="shared" si="122"/>
        <v/>
      </c>
      <c r="R572" s="67" t="str">
        <f t="shared" si="123"/>
        <v/>
      </c>
      <c r="S572" s="38"/>
      <c r="T572" s="20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67" t="str">
        <f t="shared" si="124"/>
        <v/>
      </c>
      <c r="AH572" s="67" t="str">
        <f t="shared" si="125"/>
        <v/>
      </c>
    </row>
    <row r="573" spans="1:34" ht="15" hidden="1" customHeight="1" outlineLevel="1" x14ac:dyDescent="0.25">
      <c r="A573" s="60">
        <f t="shared" si="116"/>
        <v>0</v>
      </c>
      <c r="B573" s="25">
        <f t="shared" si="126"/>
        <v>0</v>
      </c>
      <c r="C573" s="38"/>
      <c r="D573" s="20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67" t="str">
        <f t="shared" si="122"/>
        <v/>
      </c>
      <c r="R573" s="67" t="str">
        <f t="shared" si="123"/>
        <v/>
      </c>
      <c r="S573" s="38"/>
      <c r="T573" s="20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67" t="str">
        <f t="shared" si="124"/>
        <v/>
      </c>
      <c r="AH573" s="67" t="str">
        <f t="shared" si="125"/>
        <v/>
      </c>
    </row>
    <row r="574" spans="1:34" ht="15" hidden="1" customHeight="1" outlineLevel="1" x14ac:dyDescent="0.25">
      <c r="A574" s="60">
        <f t="shared" si="116"/>
        <v>0</v>
      </c>
      <c r="B574" s="25">
        <f t="shared" si="126"/>
        <v>0</v>
      </c>
      <c r="C574" s="38"/>
      <c r="D574" s="20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67" t="str">
        <f t="shared" si="122"/>
        <v/>
      </c>
      <c r="R574" s="67" t="str">
        <f t="shared" si="123"/>
        <v/>
      </c>
      <c r="S574" s="38"/>
      <c r="T574" s="20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67" t="str">
        <f t="shared" si="124"/>
        <v/>
      </c>
      <c r="AH574" s="67" t="str">
        <f t="shared" si="125"/>
        <v/>
      </c>
    </row>
    <row r="575" spans="1:34" ht="15" hidden="1" customHeight="1" outlineLevel="1" x14ac:dyDescent="0.25">
      <c r="A575" s="60">
        <f t="shared" si="116"/>
        <v>0</v>
      </c>
      <c r="B575" s="25">
        <f t="shared" si="126"/>
        <v>0</v>
      </c>
      <c r="C575" s="41"/>
      <c r="D575" s="20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67" t="str">
        <f t="shared" si="122"/>
        <v/>
      </c>
      <c r="R575" s="67" t="str">
        <f t="shared" si="123"/>
        <v/>
      </c>
      <c r="S575" s="41"/>
      <c r="T575" s="20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67" t="str">
        <f t="shared" si="124"/>
        <v/>
      </c>
      <c r="AH575" s="67" t="str">
        <f t="shared" si="125"/>
        <v/>
      </c>
    </row>
    <row r="576" spans="1:34" ht="15" hidden="1" customHeight="1" outlineLevel="1" x14ac:dyDescent="0.25">
      <c r="A576" s="60">
        <f t="shared" si="116"/>
        <v>0</v>
      </c>
      <c r="B576" s="25">
        <f t="shared" si="126"/>
        <v>0</v>
      </c>
      <c r="C576" s="41"/>
      <c r="D576" s="20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67" t="str">
        <f t="shared" si="122"/>
        <v/>
      </c>
      <c r="R576" s="67" t="str">
        <f t="shared" si="123"/>
        <v/>
      </c>
      <c r="S576" s="41"/>
      <c r="T576" s="20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67" t="str">
        <f t="shared" si="124"/>
        <v/>
      </c>
      <c r="AH576" s="67" t="str">
        <f t="shared" si="125"/>
        <v/>
      </c>
    </row>
    <row r="577" spans="1:34" ht="15" hidden="1" customHeight="1" outlineLevel="1" x14ac:dyDescent="0.25">
      <c r="A577" s="60">
        <f t="shared" si="116"/>
        <v>0</v>
      </c>
      <c r="B577" s="25">
        <f t="shared" si="126"/>
        <v>0</v>
      </c>
      <c r="C577" s="41"/>
      <c r="D577" s="20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67" t="str">
        <f t="shared" si="122"/>
        <v/>
      </c>
      <c r="R577" s="67" t="str">
        <f t="shared" si="123"/>
        <v/>
      </c>
      <c r="S577" s="41"/>
      <c r="T577" s="20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67" t="str">
        <f t="shared" si="124"/>
        <v/>
      </c>
      <c r="AH577" s="67" t="str">
        <f t="shared" si="125"/>
        <v/>
      </c>
    </row>
    <row r="578" spans="1:34" ht="15" hidden="1" customHeight="1" outlineLevel="1" x14ac:dyDescent="0.25">
      <c r="A578" s="60">
        <f t="shared" si="116"/>
        <v>0</v>
      </c>
      <c r="B578" s="25">
        <f t="shared" si="126"/>
        <v>0</v>
      </c>
      <c r="C578" s="41"/>
      <c r="D578" s="20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67" t="str">
        <f t="shared" si="122"/>
        <v/>
      </c>
      <c r="R578" s="67" t="str">
        <f t="shared" si="123"/>
        <v/>
      </c>
      <c r="S578" s="41"/>
      <c r="T578" s="20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67" t="str">
        <f t="shared" si="124"/>
        <v/>
      </c>
      <c r="AH578" s="67" t="str">
        <f t="shared" si="125"/>
        <v/>
      </c>
    </row>
    <row r="579" spans="1:34" ht="15" hidden="1" customHeight="1" outlineLevel="1" x14ac:dyDescent="0.25">
      <c r="A579" s="60">
        <f t="shared" si="116"/>
        <v>0</v>
      </c>
      <c r="B579" s="25">
        <f t="shared" si="126"/>
        <v>0</v>
      </c>
      <c r="C579" s="41"/>
      <c r="D579" s="20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67" t="str">
        <f t="shared" si="122"/>
        <v/>
      </c>
      <c r="R579" s="67" t="str">
        <f t="shared" si="123"/>
        <v/>
      </c>
      <c r="S579" s="41"/>
      <c r="T579" s="20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67" t="str">
        <f t="shared" si="124"/>
        <v/>
      </c>
      <c r="AH579" s="67" t="str">
        <f t="shared" si="125"/>
        <v/>
      </c>
    </row>
    <row r="580" spans="1:34" ht="15" hidden="1" customHeight="1" outlineLevel="1" x14ac:dyDescent="0.25">
      <c r="A580" s="60">
        <f t="shared" si="116"/>
        <v>0</v>
      </c>
      <c r="B580" s="25">
        <f t="shared" si="126"/>
        <v>0</v>
      </c>
      <c r="C580" s="41"/>
      <c r="D580" s="20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67" t="str">
        <f t="shared" si="122"/>
        <v/>
      </c>
      <c r="R580" s="67" t="str">
        <f t="shared" si="123"/>
        <v/>
      </c>
      <c r="S580" s="41"/>
      <c r="T580" s="20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67" t="str">
        <f t="shared" si="124"/>
        <v/>
      </c>
      <c r="AH580" s="67" t="str">
        <f t="shared" si="125"/>
        <v/>
      </c>
    </row>
    <row r="581" spans="1:34" ht="15" hidden="1" customHeight="1" outlineLevel="1" x14ac:dyDescent="0.25">
      <c r="A581" s="60">
        <f t="shared" si="116"/>
        <v>0</v>
      </c>
      <c r="B581" s="25">
        <f t="shared" si="126"/>
        <v>0</v>
      </c>
      <c r="C581" s="41"/>
      <c r="D581" s="20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67" t="str">
        <f t="shared" si="122"/>
        <v/>
      </c>
      <c r="R581" s="67" t="str">
        <f t="shared" si="123"/>
        <v/>
      </c>
      <c r="S581" s="41"/>
      <c r="T581" s="20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67" t="str">
        <f t="shared" si="124"/>
        <v/>
      </c>
      <c r="AH581" s="67" t="str">
        <f t="shared" si="125"/>
        <v/>
      </c>
    </row>
    <row r="582" spans="1:34" ht="15" hidden="1" customHeight="1" outlineLevel="1" x14ac:dyDescent="0.25">
      <c r="A582" s="60">
        <f t="shared" si="116"/>
        <v>0</v>
      </c>
      <c r="B582" s="25">
        <f t="shared" si="126"/>
        <v>0</v>
      </c>
      <c r="C582" s="41"/>
      <c r="D582" s="20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67" t="str">
        <f t="shared" si="122"/>
        <v/>
      </c>
      <c r="R582" s="67" t="str">
        <f t="shared" si="123"/>
        <v/>
      </c>
      <c r="S582" s="41"/>
      <c r="T582" s="20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67" t="str">
        <f t="shared" si="124"/>
        <v/>
      </c>
      <c r="AH582" s="67" t="str">
        <f t="shared" si="125"/>
        <v/>
      </c>
    </row>
    <row r="583" spans="1:34" ht="15" hidden="1" customHeight="1" outlineLevel="1" x14ac:dyDescent="0.25">
      <c r="A583" s="60">
        <f t="shared" si="116"/>
        <v>0</v>
      </c>
      <c r="B583" s="25">
        <f t="shared" si="126"/>
        <v>0</v>
      </c>
      <c r="C583" s="41"/>
      <c r="D583" s="20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67" t="str">
        <f t="shared" si="122"/>
        <v/>
      </c>
      <c r="R583" s="67" t="str">
        <f t="shared" si="123"/>
        <v/>
      </c>
      <c r="S583" s="41"/>
      <c r="T583" s="20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67" t="str">
        <f t="shared" si="124"/>
        <v/>
      </c>
      <c r="AH583" s="67" t="str">
        <f t="shared" si="125"/>
        <v/>
      </c>
    </row>
    <row r="584" spans="1:34" ht="15" hidden="1" customHeight="1" outlineLevel="1" x14ac:dyDescent="0.25">
      <c r="A584" s="60">
        <f t="shared" si="116"/>
        <v>0</v>
      </c>
      <c r="B584" s="25">
        <f t="shared" si="126"/>
        <v>0</v>
      </c>
      <c r="C584" s="41"/>
      <c r="D584" s="20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67" t="str">
        <f t="shared" si="122"/>
        <v/>
      </c>
      <c r="R584" s="67" t="str">
        <f t="shared" si="123"/>
        <v/>
      </c>
      <c r="S584" s="41"/>
      <c r="T584" s="20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67" t="str">
        <f t="shared" si="124"/>
        <v/>
      </c>
      <c r="AH584" s="67" t="str">
        <f t="shared" si="125"/>
        <v/>
      </c>
    </row>
    <row r="585" spans="1:34" ht="15" hidden="1" customHeight="1" outlineLevel="1" x14ac:dyDescent="0.25">
      <c r="A585" s="60">
        <f t="shared" si="116"/>
        <v>0</v>
      </c>
      <c r="B585" s="25">
        <f t="shared" si="126"/>
        <v>0</v>
      </c>
      <c r="C585" s="41"/>
      <c r="D585" s="20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67" t="str">
        <f t="shared" si="122"/>
        <v/>
      </c>
      <c r="R585" s="67" t="str">
        <f t="shared" si="123"/>
        <v/>
      </c>
      <c r="S585" s="41"/>
      <c r="T585" s="20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67" t="str">
        <f t="shared" si="124"/>
        <v/>
      </c>
      <c r="AH585" s="67" t="str">
        <f t="shared" si="125"/>
        <v/>
      </c>
    </row>
    <row r="586" spans="1:34" ht="15" hidden="1" customHeight="1" outlineLevel="1" x14ac:dyDescent="0.25">
      <c r="A586" s="60">
        <f t="shared" si="116"/>
        <v>0</v>
      </c>
      <c r="B586" s="25">
        <f t="shared" si="126"/>
        <v>0</v>
      </c>
      <c r="C586" s="41"/>
      <c r="D586" s="20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67" t="str">
        <f t="shared" si="122"/>
        <v/>
      </c>
      <c r="R586" s="67" t="str">
        <f t="shared" si="123"/>
        <v/>
      </c>
      <c r="S586" s="41"/>
      <c r="T586" s="20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67" t="str">
        <f t="shared" si="124"/>
        <v/>
      </c>
      <c r="AH586" s="67" t="str">
        <f t="shared" si="125"/>
        <v/>
      </c>
    </row>
    <row r="587" spans="1:34" ht="15" hidden="1" customHeight="1" outlineLevel="1" x14ac:dyDescent="0.25">
      <c r="A587" s="60">
        <f t="shared" si="116"/>
        <v>0</v>
      </c>
      <c r="B587" s="25">
        <f t="shared" si="126"/>
        <v>0</v>
      </c>
      <c r="C587" s="41"/>
      <c r="D587" s="20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67" t="str">
        <f t="shared" si="122"/>
        <v/>
      </c>
      <c r="R587" s="67" t="str">
        <f t="shared" si="123"/>
        <v/>
      </c>
      <c r="S587" s="41"/>
      <c r="T587" s="20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67" t="str">
        <f t="shared" si="124"/>
        <v/>
      </c>
      <c r="AH587" s="67" t="str">
        <f t="shared" si="125"/>
        <v/>
      </c>
    </row>
    <row r="588" spans="1:34" ht="15" hidden="1" customHeight="1" outlineLevel="1" x14ac:dyDescent="0.25">
      <c r="A588" s="60">
        <f t="shared" si="116"/>
        <v>0</v>
      </c>
      <c r="B588" s="25">
        <f t="shared" si="126"/>
        <v>0</v>
      </c>
      <c r="C588" s="41"/>
      <c r="D588" s="20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67" t="str">
        <f t="shared" si="122"/>
        <v/>
      </c>
      <c r="R588" s="67" t="str">
        <f t="shared" si="123"/>
        <v/>
      </c>
      <c r="S588" s="41"/>
      <c r="T588" s="20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67" t="str">
        <f t="shared" si="124"/>
        <v/>
      </c>
      <c r="AH588" s="67" t="str">
        <f t="shared" si="125"/>
        <v/>
      </c>
    </row>
    <row r="589" spans="1:34" ht="15" hidden="1" customHeight="1" outlineLevel="1" x14ac:dyDescent="0.25">
      <c r="A589" s="60">
        <f t="shared" si="116"/>
        <v>0</v>
      </c>
      <c r="B589" s="25">
        <f t="shared" si="126"/>
        <v>0</v>
      </c>
      <c r="C589" s="41"/>
      <c r="D589" s="20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67" t="str">
        <f t="shared" si="122"/>
        <v/>
      </c>
      <c r="R589" s="67" t="str">
        <f t="shared" si="123"/>
        <v/>
      </c>
      <c r="S589" s="41"/>
      <c r="T589" s="20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67" t="str">
        <f t="shared" si="124"/>
        <v/>
      </c>
      <c r="AH589" s="67" t="str">
        <f t="shared" si="125"/>
        <v/>
      </c>
    </row>
    <row r="590" spans="1:34" ht="15" hidden="1" customHeight="1" outlineLevel="1" x14ac:dyDescent="0.25">
      <c r="A590" s="60">
        <f t="shared" si="116"/>
        <v>0</v>
      </c>
      <c r="B590" s="25">
        <f t="shared" si="126"/>
        <v>0</v>
      </c>
      <c r="C590" s="41"/>
      <c r="D590" s="20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67" t="str">
        <f t="shared" si="122"/>
        <v/>
      </c>
      <c r="R590" s="67" t="str">
        <f t="shared" si="123"/>
        <v/>
      </c>
      <c r="S590" s="41"/>
      <c r="T590" s="20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67" t="str">
        <f t="shared" si="124"/>
        <v/>
      </c>
      <c r="AH590" s="67" t="str">
        <f t="shared" si="125"/>
        <v/>
      </c>
    </row>
    <row r="591" spans="1:34" ht="15" hidden="1" customHeight="1" outlineLevel="1" x14ac:dyDescent="0.25">
      <c r="A591" s="60">
        <f t="shared" si="116"/>
        <v>0</v>
      </c>
      <c r="B591" s="25">
        <f t="shared" si="126"/>
        <v>0</v>
      </c>
      <c r="C591" s="41"/>
      <c r="D591" s="20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67" t="str">
        <f t="shared" si="122"/>
        <v/>
      </c>
      <c r="R591" s="67" t="str">
        <f t="shared" si="123"/>
        <v/>
      </c>
      <c r="S591" s="41"/>
      <c r="T591" s="20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67" t="str">
        <f t="shared" si="124"/>
        <v/>
      </c>
      <c r="AH591" s="67" t="str">
        <f t="shared" si="125"/>
        <v/>
      </c>
    </row>
    <row r="592" spans="1:34" ht="15" hidden="1" customHeight="1" outlineLevel="1" x14ac:dyDescent="0.25">
      <c r="A592" s="60">
        <f t="shared" si="116"/>
        <v>0</v>
      </c>
      <c r="B592" s="25">
        <f t="shared" si="126"/>
        <v>0</v>
      </c>
      <c r="C592" s="41"/>
      <c r="D592" s="20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67" t="str">
        <f>IF(C592=0,"",IF(E592&gt;=$E$10,"+","-"))</f>
        <v/>
      </c>
      <c r="R592" s="67" t="str">
        <f t="shared" si="123"/>
        <v/>
      </c>
      <c r="S592" s="41"/>
      <c r="T592" s="20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67" t="str">
        <f t="shared" si="124"/>
        <v/>
      </c>
      <c r="AH592" s="67" t="str">
        <f t="shared" si="125"/>
        <v/>
      </c>
    </row>
    <row r="593" spans="1:34" ht="15" hidden="1" customHeight="1" x14ac:dyDescent="0.25">
      <c r="A593" s="60">
        <f t="shared" si="116"/>
        <v>0</v>
      </c>
      <c r="B593" s="109"/>
      <c r="C593" s="19" t="s">
        <v>4</v>
      </c>
      <c r="D593" s="32"/>
      <c r="E593" s="61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4"/>
      <c r="Q593" s="37">
        <f>COUNTIF(Q595:Q619,"-")</f>
        <v>0</v>
      </c>
      <c r="R593" s="37">
        <f>COUNTIF(R595:R619,"-")</f>
        <v>0</v>
      </c>
      <c r="S593" s="19" t="s">
        <v>4</v>
      </c>
      <c r="T593" s="35"/>
      <c r="U593" s="61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6"/>
      <c r="AG593" s="37">
        <f>COUNTIF(AG595:AG619,"-")</f>
        <v>0</v>
      </c>
      <c r="AH593" s="37">
        <f>COUNTIF(AH595:AH619,"-")</f>
        <v>0</v>
      </c>
    </row>
    <row r="594" spans="1:34" ht="15" hidden="1" customHeight="1" x14ac:dyDescent="0.25">
      <c r="A594" s="60">
        <f t="shared" si="116"/>
        <v>0</v>
      </c>
      <c r="B594" s="110"/>
      <c r="C594" s="19" t="s">
        <v>5</v>
      </c>
      <c r="D594" s="32"/>
      <c r="E594" s="61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4"/>
      <c r="Q594" s="37">
        <f>COUNTIF(Q595:Q619,"-")+COUNTIF(Q595:Q619,"+")</f>
        <v>0</v>
      </c>
      <c r="R594" s="37">
        <f>COUNTIF(R595:R619,"-")+COUNTIF(R595:R619,"+")</f>
        <v>0</v>
      </c>
      <c r="S594" s="19" t="s">
        <v>5</v>
      </c>
      <c r="T594" s="35"/>
      <c r="U594" s="61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6"/>
      <c r="AG594" s="37">
        <f>COUNTIF(AG595:AG619,"-")+COUNTIF(AG595:AG619,"+")</f>
        <v>0</v>
      </c>
      <c r="AH594" s="37">
        <f>COUNTIF(AH595:AH619,"-")+COUNTIF(AH595:AH619,"+")</f>
        <v>0</v>
      </c>
    </row>
    <row r="595" spans="1:34" ht="15" hidden="1" customHeight="1" outlineLevel="1" x14ac:dyDescent="0.25">
      <c r="A595" s="60">
        <f t="shared" si="116"/>
        <v>0</v>
      </c>
      <c r="B595" s="25">
        <f>B593</f>
        <v>0</v>
      </c>
      <c r="C595" s="38"/>
      <c r="D595" s="20"/>
      <c r="E595" s="39"/>
      <c r="F595" s="39"/>
      <c r="G595" s="39"/>
      <c r="H595" s="39"/>
      <c r="I595" s="39"/>
      <c r="J595" s="39"/>
      <c r="K595" s="39"/>
      <c r="L595" s="39"/>
      <c r="M595" s="39"/>
      <c r="N595" s="40"/>
      <c r="O595" s="39"/>
      <c r="P595" s="39"/>
      <c r="Q595" s="67" t="str">
        <f>IF(E595=0,"",IF(E595&gt;=$E$10,"+","-"))</f>
        <v/>
      </c>
      <c r="R595" s="67" t="str">
        <f>IF(C595&gt;0,IF(AND(F595&lt;=$F$10,G595&lt;=$G$10,H595&lt;=$H$10,I595&lt;=$I$10,J595&lt;=$J$10,K595&lt;=$K$10,L595&lt;=$L$10,M595&lt;=$M$10,N595&lt;=$N$10,O595&lt;=$O$10,P595&lt;=$P$10),"+","-"),"")</f>
        <v/>
      </c>
      <c r="S595" s="38"/>
      <c r="T595" s="20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67" t="str">
        <f>IF(U595=0,"",IF(U595&gt;=$U$10,"+","-"))</f>
        <v/>
      </c>
      <c r="AH595" s="67" t="str">
        <f>IF(S595&gt;0,IF(AND(V595&lt;=$V$10,W595&lt;=$W$10,X595&lt;=$X$10,Y595&lt;=$Y$10,Z595&lt;=$Z$10,AA595&lt;=$AA$10,AB595&lt;=$AB$10,AC595&lt;=$AC$10,AD595&lt;=$AD$10,AE595&lt;=$AE$10,AF595&lt;=$AF$10),"+","-"),"")</f>
        <v/>
      </c>
    </row>
    <row r="596" spans="1:34" ht="15" hidden="1" customHeight="1" outlineLevel="1" x14ac:dyDescent="0.25">
      <c r="A596" s="60">
        <f t="shared" ref="A596:A659" si="127">IF((SUM(D596:R596)+SUM(S596:AH596))=0,0,1)</f>
        <v>0</v>
      </c>
      <c r="B596" s="25">
        <f>B595</f>
        <v>0</v>
      </c>
      <c r="C596" s="38"/>
      <c r="D596" s="20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67" t="str">
        <f t="shared" ref="Q596:Q618" si="128">IF(E596=0,"",IF(E596&gt;=$E$10,"+","-"))</f>
        <v/>
      </c>
      <c r="R596" s="67" t="str">
        <f t="shared" ref="R596:R619" si="129">IF(C596&gt;0,IF(AND(F596&lt;=$F$10,G596&lt;=$G$10,H596&lt;=$H$10,I596&lt;=$I$10,J596&lt;=$J$10,K596&lt;=$K$10,L596&lt;=$L$10,M596&lt;=$M$10,N596&lt;=$N$10,O596&lt;=$O$10,P596&lt;=$P$10),"+","-"),"")</f>
        <v/>
      </c>
      <c r="S596" s="38"/>
      <c r="T596" s="20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67" t="str">
        <f t="shared" ref="AG596:AG619" si="130">IF(U596=0,"",IF(U596&gt;=$U$10,"+","-"))</f>
        <v/>
      </c>
      <c r="AH596" s="67" t="str">
        <f t="shared" ref="AH596:AH619" si="131">IF(S596&gt;0,IF(AND(V596&lt;=$V$10,W596&lt;=$W$10,X596&lt;=$X$10,Y596&lt;=$Y$10,Z596&lt;=$Z$10,AA596&lt;=$AA$10,AB596&lt;=$AB$10,AC596&lt;=$AC$10,AD596&lt;=$AD$10,AE596&lt;=$AE$10,AF596&lt;=$AF$10),"+","-"),"")</f>
        <v/>
      </c>
    </row>
    <row r="597" spans="1:34" ht="15" hidden="1" customHeight="1" outlineLevel="1" x14ac:dyDescent="0.25">
      <c r="A597" s="60">
        <f t="shared" si="127"/>
        <v>0</v>
      </c>
      <c r="B597" s="25">
        <f t="shared" ref="B597:B619" si="132">B596</f>
        <v>0</v>
      </c>
      <c r="C597" s="38"/>
      <c r="D597" s="20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67" t="str">
        <f t="shared" si="128"/>
        <v/>
      </c>
      <c r="R597" s="67" t="str">
        <f t="shared" si="129"/>
        <v/>
      </c>
      <c r="S597" s="38"/>
      <c r="T597" s="20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67" t="str">
        <f t="shared" si="130"/>
        <v/>
      </c>
      <c r="AH597" s="67" t="str">
        <f t="shared" si="131"/>
        <v/>
      </c>
    </row>
    <row r="598" spans="1:34" ht="15" hidden="1" customHeight="1" outlineLevel="1" x14ac:dyDescent="0.25">
      <c r="A598" s="60">
        <f t="shared" si="127"/>
        <v>0</v>
      </c>
      <c r="B598" s="25">
        <f t="shared" si="132"/>
        <v>0</v>
      </c>
      <c r="C598" s="38"/>
      <c r="D598" s="20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67" t="str">
        <f t="shared" si="128"/>
        <v/>
      </c>
      <c r="R598" s="67" t="str">
        <f t="shared" si="129"/>
        <v/>
      </c>
      <c r="S598" s="38"/>
      <c r="T598" s="20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67" t="str">
        <f t="shared" si="130"/>
        <v/>
      </c>
      <c r="AH598" s="67" t="str">
        <f t="shared" si="131"/>
        <v/>
      </c>
    </row>
    <row r="599" spans="1:34" ht="15" hidden="1" customHeight="1" outlineLevel="1" x14ac:dyDescent="0.25">
      <c r="A599" s="60">
        <f t="shared" si="127"/>
        <v>0</v>
      </c>
      <c r="B599" s="25">
        <f t="shared" si="132"/>
        <v>0</v>
      </c>
      <c r="C599" s="38"/>
      <c r="D599" s="20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67" t="str">
        <f t="shared" si="128"/>
        <v/>
      </c>
      <c r="R599" s="67" t="str">
        <f t="shared" si="129"/>
        <v/>
      </c>
      <c r="S599" s="38"/>
      <c r="T599" s="20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67" t="str">
        <f t="shared" si="130"/>
        <v/>
      </c>
      <c r="AH599" s="67" t="str">
        <f t="shared" si="131"/>
        <v/>
      </c>
    </row>
    <row r="600" spans="1:34" ht="15" hidden="1" customHeight="1" outlineLevel="1" x14ac:dyDescent="0.25">
      <c r="A600" s="60">
        <f t="shared" si="127"/>
        <v>0</v>
      </c>
      <c r="B600" s="25">
        <f t="shared" si="132"/>
        <v>0</v>
      </c>
      <c r="C600" s="38"/>
      <c r="D600" s="20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67" t="str">
        <f t="shared" si="128"/>
        <v/>
      </c>
      <c r="R600" s="67" t="str">
        <f t="shared" si="129"/>
        <v/>
      </c>
      <c r="S600" s="38"/>
      <c r="T600" s="20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67" t="str">
        <f t="shared" si="130"/>
        <v/>
      </c>
      <c r="AH600" s="67" t="str">
        <f t="shared" si="131"/>
        <v/>
      </c>
    </row>
    <row r="601" spans="1:34" ht="15" hidden="1" customHeight="1" outlineLevel="1" x14ac:dyDescent="0.25">
      <c r="A601" s="60">
        <f t="shared" si="127"/>
        <v>0</v>
      </c>
      <c r="B601" s="25">
        <f t="shared" si="132"/>
        <v>0</v>
      </c>
      <c r="C601" s="38"/>
      <c r="D601" s="20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67" t="str">
        <f t="shared" si="128"/>
        <v/>
      </c>
      <c r="R601" s="67" t="str">
        <f t="shared" si="129"/>
        <v/>
      </c>
      <c r="S601" s="38"/>
      <c r="T601" s="20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67" t="str">
        <f t="shared" si="130"/>
        <v/>
      </c>
      <c r="AH601" s="67" t="str">
        <f t="shared" si="131"/>
        <v/>
      </c>
    </row>
    <row r="602" spans="1:34" ht="15" hidden="1" customHeight="1" outlineLevel="1" x14ac:dyDescent="0.25">
      <c r="A602" s="60">
        <f t="shared" si="127"/>
        <v>0</v>
      </c>
      <c r="B602" s="25">
        <f t="shared" si="132"/>
        <v>0</v>
      </c>
      <c r="C602" s="41"/>
      <c r="D602" s="20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67" t="str">
        <f t="shared" si="128"/>
        <v/>
      </c>
      <c r="R602" s="67" t="str">
        <f t="shared" si="129"/>
        <v/>
      </c>
      <c r="S602" s="41"/>
      <c r="T602" s="20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67" t="str">
        <f t="shared" si="130"/>
        <v/>
      </c>
      <c r="AH602" s="67" t="str">
        <f t="shared" si="131"/>
        <v/>
      </c>
    </row>
    <row r="603" spans="1:34" ht="15" hidden="1" customHeight="1" outlineLevel="1" x14ac:dyDescent="0.25">
      <c r="A603" s="60">
        <f t="shared" si="127"/>
        <v>0</v>
      </c>
      <c r="B603" s="25">
        <f t="shared" si="132"/>
        <v>0</v>
      </c>
      <c r="C603" s="41"/>
      <c r="D603" s="20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67" t="str">
        <f t="shared" si="128"/>
        <v/>
      </c>
      <c r="R603" s="67" t="str">
        <f t="shared" si="129"/>
        <v/>
      </c>
      <c r="S603" s="41"/>
      <c r="T603" s="20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67" t="str">
        <f t="shared" si="130"/>
        <v/>
      </c>
      <c r="AH603" s="67" t="str">
        <f t="shared" si="131"/>
        <v/>
      </c>
    </row>
    <row r="604" spans="1:34" ht="15" hidden="1" customHeight="1" outlineLevel="1" x14ac:dyDescent="0.25">
      <c r="A604" s="60">
        <f t="shared" si="127"/>
        <v>0</v>
      </c>
      <c r="B604" s="25">
        <f t="shared" si="132"/>
        <v>0</v>
      </c>
      <c r="C604" s="41"/>
      <c r="D604" s="20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67" t="str">
        <f t="shared" si="128"/>
        <v/>
      </c>
      <c r="R604" s="67" t="str">
        <f t="shared" si="129"/>
        <v/>
      </c>
      <c r="S604" s="41"/>
      <c r="T604" s="20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67" t="str">
        <f t="shared" si="130"/>
        <v/>
      </c>
      <c r="AH604" s="67" t="str">
        <f t="shared" si="131"/>
        <v/>
      </c>
    </row>
    <row r="605" spans="1:34" ht="15" hidden="1" customHeight="1" outlineLevel="1" x14ac:dyDescent="0.25">
      <c r="A605" s="60">
        <f t="shared" si="127"/>
        <v>0</v>
      </c>
      <c r="B605" s="25">
        <f t="shared" si="132"/>
        <v>0</v>
      </c>
      <c r="C605" s="41"/>
      <c r="D605" s="20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67" t="str">
        <f t="shared" si="128"/>
        <v/>
      </c>
      <c r="R605" s="67" t="str">
        <f t="shared" si="129"/>
        <v/>
      </c>
      <c r="S605" s="41"/>
      <c r="T605" s="20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67" t="str">
        <f t="shared" si="130"/>
        <v/>
      </c>
      <c r="AH605" s="67" t="str">
        <f t="shared" si="131"/>
        <v/>
      </c>
    </row>
    <row r="606" spans="1:34" ht="15" hidden="1" customHeight="1" outlineLevel="1" x14ac:dyDescent="0.25">
      <c r="A606" s="60">
        <f t="shared" si="127"/>
        <v>0</v>
      </c>
      <c r="B606" s="25">
        <f t="shared" si="132"/>
        <v>0</v>
      </c>
      <c r="C606" s="41"/>
      <c r="D606" s="20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67" t="str">
        <f t="shared" si="128"/>
        <v/>
      </c>
      <c r="R606" s="67" t="str">
        <f t="shared" si="129"/>
        <v/>
      </c>
      <c r="S606" s="41"/>
      <c r="T606" s="20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67" t="str">
        <f t="shared" si="130"/>
        <v/>
      </c>
      <c r="AH606" s="67" t="str">
        <f t="shared" si="131"/>
        <v/>
      </c>
    </row>
    <row r="607" spans="1:34" ht="15" hidden="1" customHeight="1" outlineLevel="1" x14ac:dyDescent="0.25">
      <c r="A607" s="60">
        <f t="shared" si="127"/>
        <v>0</v>
      </c>
      <c r="B607" s="25">
        <f t="shared" si="132"/>
        <v>0</v>
      </c>
      <c r="C607" s="41"/>
      <c r="D607" s="20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67" t="str">
        <f t="shared" si="128"/>
        <v/>
      </c>
      <c r="R607" s="67" t="str">
        <f t="shared" si="129"/>
        <v/>
      </c>
      <c r="S607" s="41"/>
      <c r="T607" s="20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67" t="str">
        <f t="shared" si="130"/>
        <v/>
      </c>
      <c r="AH607" s="67" t="str">
        <f t="shared" si="131"/>
        <v/>
      </c>
    </row>
    <row r="608" spans="1:34" ht="15" hidden="1" customHeight="1" outlineLevel="1" x14ac:dyDescent="0.25">
      <c r="A608" s="60">
        <f t="shared" si="127"/>
        <v>0</v>
      </c>
      <c r="B608" s="25">
        <f t="shared" si="132"/>
        <v>0</v>
      </c>
      <c r="C608" s="41"/>
      <c r="D608" s="20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67" t="str">
        <f t="shared" si="128"/>
        <v/>
      </c>
      <c r="R608" s="67" t="str">
        <f t="shared" si="129"/>
        <v/>
      </c>
      <c r="S608" s="41"/>
      <c r="T608" s="20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67" t="str">
        <f t="shared" si="130"/>
        <v/>
      </c>
      <c r="AH608" s="67" t="str">
        <f t="shared" si="131"/>
        <v/>
      </c>
    </row>
    <row r="609" spans="1:34" ht="15" hidden="1" customHeight="1" outlineLevel="1" x14ac:dyDescent="0.25">
      <c r="A609" s="60">
        <f t="shared" si="127"/>
        <v>0</v>
      </c>
      <c r="B609" s="25">
        <f t="shared" si="132"/>
        <v>0</v>
      </c>
      <c r="C609" s="41"/>
      <c r="D609" s="20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67" t="str">
        <f t="shared" si="128"/>
        <v/>
      </c>
      <c r="R609" s="67" t="str">
        <f t="shared" si="129"/>
        <v/>
      </c>
      <c r="S609" s="41"/>
      <c r="T609" s="20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67" t="str">
        <f t="shared" si="130"/>
        <v/>
      </c>
      <c r="AH609" s="67" t="str">
        <f t="shared" si="131"/>
        <v/>
      </c>
    </row>
    <row r="610" spans="1:34" ht="15" hidden="1" customHeight="1" outlineLevel="1" x14ac:dyDescent="0.25">
      <c r="A610" s="60">
        <f t="shared" si="127"/>
        <v>0</v>
      </c>
      <c r="B610" s="25">
        <f t="shared" si="132"/>
        <v>0</v>
      </c>
      <c r="C610" s="41"/>
      <c r="D610" s="20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67" t="str">
        <f t="shared" si="128"/>
        <v/>
      </c>
      <c r="R610" s="67" t="str">
        <f t="shared" si="129"/>
        <v/>
      </c>
      <c r="S610" s="41"/>
      <c r="T610" s="20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67" t="str">
        <f t="shared" si="130"/>
        <v/>
      </c>
      <c r="AH610" s="67" t="str">
        <f t="shared" si="131"/>
        <v/>
      </c>
    </row>
    <row r="611" spans="1:34" ht="15" hidden="1" customHeight="1" outlineLevel="1" x14ac:dyDescent="0.25">
      <c r="A611" s="60">
        <f t="shared" si="127"/>
        <v>0</v>
      </c>
      <c r="B611" s="25">
        <f t="shared" si="132"/>
        <v>0</v>
      </c>
      <c r="C611" s="41"/>
      <c r="D611" s="20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67" t="str">
        <f t="shared" si="128"/>
        <v/>
      </c>
      <c r="R611" s="67" t="str">
        <f t="shared" si="129"/>
        <v/>
      </c>
      <c r="S611" s="41"/>
      <c r="T611" s="20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67" t="str">
        <f t="shared" si="130"/>
        <v/>
      </c>
      <c r="AH611" s="67" t="str">
        <f t="shared" si="131"/>
        <v/>
      </c>
    </row>
    <row r="612" spans="1:34" ht="15" hidden="1" customHeight="1" outlineLevel="1" x14ac:dyDescent="0.25">
      <c r="A612" s="60">
        <f t="shared" si="127"/>
        <v>0</v>
      </c>
      <c r="B612" s="25">
        <f t="shared" si="132"/>
        <v>0</v>
      </c>
      <c r="C612" s="41"/>
      <c r="D612" s="20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67" t="str">
        <f t="shared" si="128"/>
        <v/>
      </c>
      <c r="R612" s="67" t="str">
        <f t="shared" si="129"/>
        <v/>
      </c>
      <c r="S612" s="41"/>
      <c r="T612" s="20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67" t="str">
        <f t="shared" si="130"/>
        <v/>
      </c>
      <c r="AH612" s="67" t="str">
        <f t="shared" si="131"/>
        <v/>
      </c>
    </row>
    <row r="613" spans="1:34" ht="15" hidden="1" customHeight="1" outlineLevel="1" x14ac:dyDescent="0.25">
      <c r="A613" s="60">
        <f t="shared" si="127"/>
        <v>0</v>
      </c>
      <c r="B613" s="25">
        <f t="shared" si="132"/>
        <v>0</v>
      </c>
      <c r="C613" s="41"/>
      <c r="D613" s="20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67" t="str">
        <f t="shared" si="128"/>
        <v/>
      </c>
      <c r="R613" s="67" t="str">
        <f t="shared" si="129"/>
        <v/>
      </c>
      <c r="S613" s="41"/>
      <c r="T613" s="20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67" t="str">
        <f t="shared" si="130"/>
        <v/>
      </c>
      <c r="AH613" s="67" t="str">
        <f t="shared" si="131"/>
        <v/>
      </c>
    </row>
    <row r="614" spans="1:34" ht="15" hidden="1" customHeight="1" outlineLevel="1" x14ac:dyDescent="0.25">
      <c r="A614" s="60">
        <f t="shared" si="127"/>
        <v>0</v>
      </c>
      <c r="B614" s="25">
        <f t="shared" si="132"/>
        <v>0</v>
      </c>
      <c r="C614" s="41"/>
      <c r="D614" s="20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67" t="str">
        <f t="shared" si="128"/>
        <v/>
      </c>
      <c r="R614" s="67" t="str">
        <f t="shared" si="129"/>
        <v/>
      </c>
      <c r="S614" s="41"/>
      <c r="T614" s="20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67" t="str">
        <f t="shared" si="130"/>
        <v/>
      </c>
      <c r="AH614" s="67" t="str">
        <f t="shared" si="131"/>
        <v/>
      </c>
    </row>
    <row r="615" spans="1:34" ht="15" hidden="1" customHeight="1" outlineLevel="1" x14ac:dyDescent="0.25">
      <c r="A615" s="60">
        <f t="shared" si="127"/>
        <v>0</v>
      </c>
      <c r="B615" s="25">
        <f t="shared" si="132"/>
        <v>0</v>
      </c>
      <c r="C615" s="41"/>
      <c r="D615" s="20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67" t="str">
        <f t="shared" si="128"/>
        <v/>
      </c>
      <c r="R615" s="67" t="str">
        <f t="shared" si="129"/>
        <v/>
      </c>
      <c r="S615" s="41"/>
      <c r="T615" s="20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67" t="str">
        <f t="shared" si="130"/>
        <v/>
      </c>
      <c r="AH615" s="67" t="str">
        <f t="shared" si="131"/>
        <v/>
      </c>
    </row>
    <row r="616" spans="1:34" ht="15" hidden="1" customHeight="1" outlineLevel="1" x14ac:dyDescent="0.25">
      <c r="A616" s="60">
        <f t="shared" si="127"/>
        <v>0</v>
      </c>
      <c r="B616" s="25">
        <f t="shared" si="132"/>
        <v>0</v>
      </c>
      <c r="C616" s="41"/>
      <c r="D616" s="20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67" t="str">
        <f t="shared" si="128"/>
        <v/>
      </c>
      <c r="R616" s="67" t="str">
        <f t="shared" si="129"/>
        <v/>
      </c>
      <c r="S616" s="41"/>
      <c r="T616" s="20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67" t="str">
        <f t="shared" si="130"/>
        <v/>
      </c>
      <c r="AH616" s="67" t="str">
        <f t="shared" si="131"/>
        <v/>
      </c>
    </row>
    <row r="617" spans="1:34" ht="15" hidden="1" customHeight="1" outlineLevel="1" x14ac:dyDescent="0.25">
      <c r="A617" s="60">
        <f t="shared" si="127"/>
        <v>0</v>
      </c>
      <c r="B617" s="25">
        <f t="shared" si="132"/>
        <v>0</v>
      </c>
      <c r="C617" s="41"/>
      <c r="D617" s="20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67" t="str">
        <f t="shared" si="128"/>
        <v/>
      </c>
      <c r="R617" s="67" t="str">
        <f t="shared" si="129"/>
        <v/>
      </c>
      <c r="S617" s="41"/>
      <c r="T617" s="20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67" t="str">
        <f t="shared" si="130"/>
        <v/>
      </c>
      <c r="AH617" s="67" t="str">
        <f t="shared" si="131"/>
        <v/>
      </c>
    </row>
    <row r="618" spans="1:34" ht="15" hidden="1" customHeight="1" outlineLevel="1" x14ac:dyDescent="0.25">
      <c r="A618" s="60">
        <f t="shared" si="127"/>
        <v>0</v>
      </c>
      <c r="B618" s="25">
        <f t="shared" si="132"/>
        <v>0</v>
      </c>
      <c r="C618" s="41"/>
      <c r="D618" s="20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67" t="str">
        <f t="shared" si="128"/>
        <v/>
      </c>
      <c r="R618" s="67" t="str">
        <f t="shared" si="129"/>
        <v/>
      </c>
      <c r="S618" s="41"/>
      <c r="T618" s="20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67" t="str">
        <f t="shared" si="130"/>
        <v/>
      </c>
      <c r="AH618" s="67" t="str">
        <f t="shared" si="131"/>
        <v/>
      </c>
    </row>
    <row r="619" spans="1:34" ht="15" hidden="1" customHeight="1" outlineLevel="1" x14ac:dyDescent="0.25">
      <c r="A619" s="60">
        <f t="shared" si="127"/>
        <v>0</v>
      </c>
      <c r="B619" s="25">
        <f t="shared" si="132"/>
        <v>0</v>
      </c>
      <c r="C619" s="41"/>
      <c r="D619" s="20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67" t="str">
        <f>IF(C619=0,"",IF(E619&gt;=$E$10,"+","-"))</f>
        <v/>
      </c>
      <c r="R619" s="67" t="str">
        <f t="shared" si="129"/>
        <v/>
      </c>
      <c r="S619" s="41"/>
      <c r="T619" s="20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67" t="str">
        <f t="shared" si="130"/>
        <v/>
      </c>
      <c r="AH619" s="67" t="str">
        <f t="shared" si="131"/>
        <v/>
      </c>
    </row>
    <row r="620" spans="1:34" ht="15" hidden="1" customHeight="1" x14ac:dyDescent="0.25">
      <c r="A620" s="60">
        <f t="shared" si="127"/>
        <v>0</v>
      </c>
      <c r="B620" s="109"/>
      <c r="C620" s="19" t="s">
        <v>4</v>
      </c>
      <c r="D620" s="32"/>
      <c r="E620" s="61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4"/>
      <c r="Q620" s="37">
        <f>COUNTIF(Q622:Q646,"-")</f>
        <v>0</v>
      </c>
      <c r="R620" s="37">
        <f>COUNTIF(R622:R646,"-")</f>
        <v>0</v>
      </c>
      <c r="S620" s="19" t="s">
        <v>4</v>
      </c>
      <c r="T620" s="35"/>
      <c r="U620" s="61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6"/>
      <c r="AG620" s="37">
        <f>COUNTIF(AG622:AG646,"-")</f>
        <v>0</v>
      </c>
      <c r="AH620" s="37">
        <f>COUNTIF(AH622:AH646,"-")</f>
        <v>0</v>
      </c>
    </row>
    <row r="621" spans="1:34" ht="15" hidden="1" customHeight="1" x14ac:dyDescent="0.25">
      <c r="A621" s="60">
        <f t="shared" si="127"/>
        <v>0</v>
      </c>
      <c r="B621" s="110"/>
      <c r="C621" s="19" t="s">
        <v>5</v>
      </c>
      <c r="D621" s="32"/>
      <c r="E621" s="61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4"/>
      <c r="Q621" s="37">
        <f>COUNTIF(Q622:Q646,"-")+COUNTIF(Q622:Q646,"+")</f>
        <v>0</v>
      </c>
      <c r="R621" s="37">
        <f>COUNTIF(R622:R646,"-")+COUNTIF(R622:R646,"+")</f>
        <v>0</v>
      </c>
      <c r="S621" s="19" t="s">
        <v>5</v>
      </c>
      <c r="T621" s="35"/>
      <c r="U621" s="61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6"/>
      <c r="AG621" s="37">
        <f>COUNTIF(AG622:AG646,"-")+COUNTIF(AG622:AG646,"+")</f>
        <v>0</v>
      </c>
      <c r="AH621" s="37">
        <f>COUNTIF(AH622:AH646,"-")+COUNTIF(AH622:AH646,"+")</f>
        <v>0</v>
      </c>
    </row>
    <row r="622" spans="1:34" ht="15" hidden="1" customHeight="1" outlineLevel="1" x14ac:dyDescent="0.25">
      <c r="A622" s="60">
        <f t="shared" si="127"/>
        <v>0</v>
      </c>
      <c r="B622" s="25">
        <f>B620</f>
        <v>0</v>
      </c>
      <c r="C622" s="38"/>
      <c r="D622" s="20"/>
      <c r="E622" s="39"/>
      <c r="F622" s="39"/>
      <c r="G622" s="39"/>
      <c r="H622" s="39"/>
      <c r="I622" s="39"/>
      <c r="J622" s="39"/>
      <c r="K622" s="39"/>
      <c r="L622" s="39"/>
      <c r="M622" s="39"/>
      <c r="N622" s="40"/>
      <c r="O622" s="39"/>
      <c r="P622" s="39"/>
      <c r="Q622" s="67" t="str">
        <f>IF(E622=0,"",IF(E622&gt;=$E$10,"+","-"))</f>
        <v/>
      </c>
      <c r="R622" s="67" t="str">
        <f>IF(C622&gt;0,IF(AND(F622&lt;=$F$10,G622&lt;=$G$10,H622&lt;=$H$10,I622&lt;=$I$10,J622&lt;=$J$10,K622&lt;=$K$10,L622&lt;=$L$10,M622&lt;=$M$10,N622&lt;=$N$10,O622&lt;=$O$10,P622&lt;=$P$10),"+","-"),"")</f>
        <v/>
      </c>
      <c r="S622" s="38"/>
      <c r="T622" s="20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67" t="str">
        <f>IF(U622=0,"",IF(U622&gt;=$U$10,"+","-"))</f>
        <v/>
      </c>
      <c r="AH622" s="67" t="str">
        <f>IF(S622&gt;0,IF(AND(V622&lt;=$V$10,W622&lt;=$W$10,X622&lt;=$X$10,Y622&lt;=$Y$10,Z622&lt;=$Z$10,AA622&lt;=$AA$10,AB622&lt;=$AB$10,AC622&lt;=$AC$10,AD622&lt;=$AD$10,AE622&lt;=$AE$10,AF622&lt;=$AF$10),"+","-"),"")</f>
        <v/>
      </c>
    </row>
    <row r="623" spans="1:34" ht="15" hidden="1" customHeight="1" outlineLevel="1" x14ac:dyDescent="0.25">
      <c r="A623" s="60">
        <f t="shared" si="127"/>
        <v>0</v>
      </c>
      <c r="B623" s="25">
        <f>B622</f>
        <v>0</v>
      </c>
      <c r="C623" s="38"/>
      <c r="D623" s="20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67" t="str">
        <f t="shared" ref="Q623:Q645" si="133">IF(E623=0,"",IF(E623&gt;=$E$10,"+","-"))</f>
        <v/>
      </c>
      <c r="R623" s="67" t="str">
        <f t="shared" ref="R623:R646" si="134">IF(C623&gt;0,IF(AND(F623&lt;=$F$10,G623&lt;=$G$10,H623&lt;=$H$10,I623&lt;=$I$10,J623&lt;=$J$10,K623&lt;=$K$10,L623&lt;=$L$10,M623&lt;=$M$10,N623&lt;=$N$10,O623&lt;=$O$10,P623&lt;=$P$10),"+","-"),"")</f>
        <v/>
      </c>
      <c r="S623" s="38"/>
      <c r="T623" s="20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67" t="str">
        <f t="shared" ref="AG623:AG646" si="135">IF(U623=0,"",IF(U623&gt;=$U$10,"+","-"))</f>
        <v/>
      </c>
      <c r="AH623" s="67" t="str">
        <f t="shared" ref="AH623:AH646" si="136">IF(S623&gt;0,IF(AND(V623&lt;=$V$10,W623&lt;=$W$10,X623&lt;=$X$10,Y623&lt;=$Y$10,Z623&lt;=$Z$10,AA623&lt;=$AA$10,AB623&lt;=$AB$10,AC623&lt;=$AC$10,AD623&lt;=$AD$10,AE623&lt;=$AE$10,AF623&lt;=$AF$10),"+","-"),"")</f>
        <v/>
      </c>
    </row>
    <row r="624" spans="1:34" ht="15" hidden="1" customHeight="1" outlineLevel="1" x14ac:dyDescent="0.25">
      <c r="A624" s="60">
        <f t="shared" si="127"/>
        <v>0</v>
      </c>
      <c r="B624" s="25">
        <f t="shared" ref="B624:B646" si="137">B623</f>
        <v>0</v>
      </c>
      <c r="C624" s="38"/>
      <c r="D624" s="20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67" t="str">
        <f t="shared" si="133"/>
        <v/>
      </c>
      <c r="R624" s="67" t="str">
        <f t="shared" si="134"/>
        <v/>
      </c>
      <c r="S624" s="38"/>
      <c r="T624" s="20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67" t="str">
        <f t="shared" si="135"/>
        <v/>
      </c>
      <c r="AH624" s="67" t="str">
        <f t="shared" si="136"/>
        <v/>
      </c>
    </row>
    <row r="625" spans="1:34" ht="15" hidden="1" customHeight="1" outlineLevel="1" x14ac:dyDescent="0.25">
      <c r="A625" s="60">
        <f t="shared" si="127"/>
        <v>0</v>
      </c>
      <c r="B625" s="25">
        <f t="shared" si="137"/>
        <v>0</v>
      </c>
      <c r="C625" s="38"/>
      <c r="D625" s="20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67" t="str">
        <f t="shared" si="133"/>
        <v/>
      </c>
      <c r="R625" s="67" t="str">
        <f t="shared" si="134"/>
        <v/>
      </c>
      <c r="S625" s="38"/>
      <c r="T625" s="20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67" t="str">
        <f t="shared" si="135"/>
        <v/>
      </c>
      <c r="AH625" s="67" t="str">
        <f t="shared" si="136"/>
        <v/>
      </c>
    </row>
    <row r="626" spans="1:34" ht="15" hidden="1" customHeight="1" outlineLevel="1" x14ac:dyDescent="0.25">
      <c r="A626" s="60">
        <f t="shared" si="127"/>
        <v>0</v>
      </c>
      <c r="B626" s="25">
        <f t="shared" si="137"/>
        <v>0</v>
      </c>
      <c r="C626" s="38"/>
      <c r="D626" s="20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67" t="str">
        <f t="shared" si="133"/>
        <v/>
      </c>
      <c r="R626" s="67" t="str">
        <f t="shared" si="134"/>
        <v/>
      </c>
      <c r="S626" s="38"/>
      <c r="T626" s="20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67" t="str">
        <f t="shared" si="135"/>
        <v/>
      </c>
      <c r="AH626" s="67" t="str">
        <f t="shared" si="136"/>
        <v/>
      </c>
    </row>
    <row r="627" spans="1:34" ht="15" hidden="1" customHeight="1" outlineLevel="1" x14ac:dyDescent="0.25">
      <c r="A627" s="60">
        <f t="shared" si="127"/>
        <v>0</v>
      </c>
      <c r="B627" s="25">
        <f t="shared" si="137"/>
        <v>0</v>
      </c>
      <c r="C627" s="38"/>
      <c r="D627" s="20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67" t="str">
        <f t="shared" si="133"/>
        <v/>
      </c>
      <c r="R627" s="67" t="str">
        <f t="shared" si="134"/>
        <v/>
      </c>
      <c r="S627" s="38"/>
      <c r="T627" s="20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67" t="str">
        <f t="shared" si="135"/>
        <v/>
      </c>
      <c r="AH627" s="67" t="str">
        <f t="shared" si="136"/>
        <v/>
      </c>
    </row>
    <row r="628" spans="1:34" ht="15" hidden="1" customHeight="1" outlineLevel="1" x14ac:dyDescent="0.25">
      <c r="A628" s="60">
        <f t="shared" si="127"/>
        <v>0</v>
      </c>
      <c r="B628" s="25">
        <f t="shared" si="137"/>
        <v>0</v>
      </c>
      <c r="C628" s="38"/>
      <c r="D628" s="20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67" t="str">
        <f t="shared" si="133"/>
        <v/>
      </c>
      <c r="R628" s="67" t="str">
        <f t="shared" si="134"/>
        <v/>
      </c>
      <c r="S628" s="38"/>
      <c r="T628" s="20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67" t="str">
        <f t="shared" si="135"/>
        <v/>
      </c>
      <c r="AH628" s="67" t="str">
        <f t="shared" si="136"/>
        <v/>
      </c>
    </row>
    <row r="629" spans="1:34" ht="15" hidden="1" customHeight="1" outlineLevel="1" x14ac:dyDescent="0.25">
      <c r="A629" s="60">
        <f t="shared" si="127"/>
        <v>0</v>
      </c>
      <c r="B629" s="25">
        <f t="shared" si="137"/>
        <v>0</v>
      </c>
      <c r="C629" s="41"/>
      <c r="D629" s="20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67" t="str">
        <f t="shared" si="133"/>
        <v/>
      </c>
      <c r="R629" s="67" t="str">
        <f t="shared" si="134"/>
        <v/>
      </c>
      <c r="S629" s="41"/>
      <c r="T629" s="20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67" t="str">
        <f t="shared" si="135"/>
        <v/>
      </c>
      <c r="AH629" s="67" t="str">
        <f t="shared" si="136"/>
        <v/>
      </c>
    </row>
    <row r="630" spans="1:34" ht="15" hidden="1" customHeight="1" outlineLevel="1" x14ac:dyDescent="0.25">
      <c r="A630" s="60">
        <f t="shared" si="127"/>
        <v>0</v>
      </c>
      <c r="B630" s="25">
        <f t="shared" si="137"/>
        <v>0</v>
      </c>
      <c r="C630" s="41"/>
      <c r="D630" s="20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67" t="str">
        <f t="shared" si="133"/>
        <v/>
      </c>
      <c r="R630" s="67" t="str">
        <f t="shared" si="134"/>
        <v/>
      </c>
      <c r="S630" s="41"/>
      <c r="T630" s="20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67" t="str">
        <f t="shared" si="135"/>
        <v/>
      </c>
      <c r="AH630" s="67" t="str">
        <f t="shared" si="136"/>
        <v/>
      </c>
    </row>
    <row r="631" spans="1:34" ht="15" hidden="1" customHeight="1" outlineLevel="1" x14ac:dyDescent="0.25">
      <c r="A631" s="60">
        <f t="shared" si="127"/>
        <v>0</v>
      </c>
      <c r="B631" s="25">
        <f t="shared" si="137"/>
        <v>0</v>
      </c>
      <c r="C631" s="41"/>
      <c r="D631" s="20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67" t="str">
        <f t="shared" si="133"/>
        <v/>
      </c>
      <c r="R631" s="67" t="str">
        <f t="shared" si="134"/>
        <v/>
      </c>
      <c r="S631" s="41"/>
      <c r="T631" s="20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67" t="str">
        <f t="shared" si="135"/>
        <v/>
      </c>
      <c r="AH631" s="67" t="str">
        <f t="shared" si="136"/>
        <v/>
      </c>
    </row>
    <row r="632" spans="1:34" ht="15" hidden="1" customHeight="1" outlineLevel="1" x14ac:dyDescent="0.25">
      <c r="A632" s="60">
        <f t="shared" si="127"/>
        <v>0</v>
      </c>
      <c r="B632" s="25">
        <f t="shared" si="137"/>
        <v>0</v>
      </c>
      <c r="C632" s="41"/>
      <c r="D632" s="20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67" t="str">
        <f t="shared" si="133"/>
        <v/>
      </c>
      <c r="R632" s="67" t="str">
        <f t="shared" si="134"/>
        <v/>
      </c>
      <c r="S632" s="41"/>
      <c r="T632" s="20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67" t="str">
        <f t="shared" si="135"/>
        <v/>
      </c>
      <c r="AH632" s="67" t="str">
        <f t="shared" si="136"/>
        <v/>
      </c>
    </row>
    <row r="633" spans="1:34" ht="15" hidden="1" customHeight="1" outlineLevel="1" x14ac:dyDescent="0.25">
      <c r="A633" s="60">
        <f t="shared" si="127"/>
        <v>0</v>
      </c>
      <c r="B633" s="25">
        <f t="shared" si="137"/>
        <v>0</v>
      </c>
      <c r="C633" s="41"/>
      <c r="D633" s="20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67" t="str">
        <f t="shared" si="133"/>
        <v/>
      </c>
      <c r="R633" s="67" t="str">
        <f t="shared" si="134"/>
        <v/>
      </c>
      <c r="S633" s="41"/>
      <c r="T633" s="20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67" t="str">
        <f t="shared" si="135"/>
        <v/>
      </c>
      <c r="AH633" s="67" t="str">
        <f t="shared" si="136"/>
        <v/>
      </c>
    </row>
    <row r="634" spans="1:34" ht="15" hidden="1" customHeight="1" outlineLevel="1" x14ac:dyDescent="0.25">
      <c r="A634" s="60">
        <f t="shared" si="127"/>
        <v>0</v>
      </c>
      <c r="B634" s="25">
        <f t="shared" si="137"/>
        <v>0</v>
      </c>
      <c r="C634" s="41"/>
      <c r="D634" s="20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67" t="str">
        <f t="shared" si="133"/>
        <v/>
      </c>
      <c r="R634" s="67" t="str">
        <f t="shared" si="134"/>
        <v/>
      </c>
      <c r="S634" s="41"/>
      <c r="T634" s="20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67" t="str">
        <f t="shared" si="135"/>
        <v/>
      </c>
      <c r="AH634" s="67" t="str">
        <f t="shared" si="136"/>
        <v/>
      </c>
    </row>
    <row r="635" spans="1:34" ht="15" hidden="1" customHeight="1" outlineLevel="1" x14ac:dyDescent="0.25">
      <c r="A635" s="60">
        <f t="shared" si="127"/>
        <v>0</v>
      </c>
      <c r="B635" s="25">
        <f t="shared" si="137"/>
        <v>0</v>
      </c>
      <c r="C635" s="41"/>
      <c r="D635" s="20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67" t="str">
        <f t="shared" si="133"/>
        <v/>
      </c>
      <c r="R635" s="67" t="str">
        <f t="shared" si="134"/>
        <v/>
      </c>
      <c r="S635" s="41"/>
      <c r="T635" s="20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67" t="str">
        <f t="shared" si="135"/>
        <v/>
      </c>
      <c r="AH635" s="67" t="str">
        <f t="shared" si="136"/>
        <v/>
      </c>
    </row>
    <row r="636" spans="1:34" ht="15" hidden="1" customHeight="1" outlineLevel="1" x14ac:dyDescent="0.25">
      <c r="A636" s="60">
        <f t="shared" si="127"/>
        <v>0</v>
      </c>
      <c r="B636" s="25">
        <f t="shared" si="137"/>
        <v>0</v>
      </c>
      <c r="C636" s="41"/>
      <c r="D636" s="20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67" t="str">
        <f t="shared" si="133"/>
        <v/>
      </c>
      <c r="R636" s="67" t="str">
        <f t="shared" si="134"/>
        <v/>
      </c>
      <c r="S636" s="41"/>
      <c r="T636" s="20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67" t="str">
        <f t="shared" si="135"/>
        <v/>
      </c>
      <c r="AH636" s="67" t="str">
        <f t="shared" si="136"/>
        <v/>
      </c>
    </row>
    <row r="637" spans="1:34" ht="15" hidden="1" customHeight="1" outlineLevel="1" x14ac:dyDescent="0.25">
      <c r="A637" s="60">
        <f t="shared" si="127"/>
        <v>0</v>
      </c>
      <c r="B637" s="25">
        <f t="shared" si="137"/>
        <v>0</v>
      </c>
      <c r="C637" s="41"/>
      <c r="D637" s="20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67" t="str">
        <f t="shared" si="133"/>
        <v/>
      </c>
      <c r="R637" s="67" t="str">
        <f t="shared" si="134"/>
        <v/>
      </c>
      <c r="S637" s="41"/>
      <c r="T637" s="20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67" t="str">
        <f t="shared" si="135"/>
        <v/>
      </c>
      <c r="AH637" s="67" t="str">
        <f t="shared" si="136"/>
        <v/>
      </c>
    </row>
    <row r="638" spans="1:34" ht="15" hidden="1" customHeight="1" outlineLevel="1" x14ac:dyDescent="0.25">
      <c r="A638" s="60">
        <f t="shared" si="127"/>
        <v>0</v>
      </c>
      <c r="B638" s="25">
        <f t="shared" si="137"/>
        <v>0</v>
      </c>
      <c r="C638" s="41"/>
      <c r="D638" s="20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67" t="str">
        <f t="shared" si="133"/>
        <v/>
      </c>
      <c r="R638" s="67" t="str">
        <f t="shared" si="134"/>
        <v/>
      </c>
      <c r="S638" s="41"/>
      <c r="T638" s="20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67" t="str">
        <f t="shared" si="135"/>
        <v/>
      </c>
      <c r="AH638" s="67" t="str">
        <f t="shared" si="136"/>
        <v/>
      </c>
    </row>
    <row r="639" spans="1:34" ht="15" hidden="1" customHeight="1" outlineLevel="1" x14ac:dyDescent="0.25">
      <c r="A639" s="60">
        <f t="shared" si="127"/>
        <v>0</v>
      </c>
      <c r="B639" s="25">
        <f t="shared" si="137"/>
        <v>0</v>
      </c>
      <c r="C639" s="41"/>
      <c r="D639" s="20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67" t="str">
        <f t="shared" si="133"/>
        <v/>
      </c>
      <c r="R639" s="67" t="str">
        <f t="shared" si="134"/>
        <v/>
      </c>
      <c r="S639" s="41"/>
      <c r="T639" s="20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67" t="str">
        <f t="shared" si="135"/>
        <v/>
      </c>
      <c r="AH639" s="67" t="str">
        <f t="shared" si="136"/>
        <v/>
      </c>
    </row>
    <row r="640" spans="1:34" ht="15" hidden="1" customHeight="1" outlineLevel="1" x14ac:dyDescent="0.25">
      <c r="A640" s="60">
        <f t="shared" si="127"/>
        <v>0</v>
      </c>
      <c r="B640" s="25">
        <f t="shared" si="137"/>
        <v>0</v>
      </c>
      <c r="C640" s="41"/>
      <c r="D640" s="20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67" t="str">
        <f t="shared" si="133"/>
        <v/>
      </c>
      <c r="R640" s="67" t="str">
        <f t="shared" si="134"/>
        <v/>
      </c>
      <c r="S640" s="41"/>
      <c r="T640" s="20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67" t="str">
        <f t="shared" si="135"/>
        <v/>
      </c>
      <c r="AH640" s="67" t="str">
        <f t="shared" si="136"/>
        <v/>
      </c>
    </row>
    <row r="641" spans="1:34" ht="15" hidden="1" customHeight="1" outlineLevel="1" x14ac:dyDescent="0.25">
      <c r="A641" s="60">
        <f t="shared" si="127"/>
        <v>0</v>
      </c>
      <c r="B641" s="25">
        <f t="shared" si="137"/>
        <v>0</v>
      </c>
      <c r="C641" s="41"/>
      <c r="D641" s="20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67" t="str">
        <f t="shared" si="133"/>
        <v/>
      </c>
      <c r="R641" s="67" t="str">
        <f t="shared" si="134"/>
        <v/>
      </c>
      <c r="S641" s="41"/>
      <c r="T641" s="20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67" t="str">
        <f t="shared" si="135"/>
        <v/>
      </c>
      <c r="AH641" s="67" t="str">
        <f t="shared" si="136"/>
        <v/>
      </c>
    </row>
    <row r="642" spans="1:34" ht="15" hidden="1" customHeight="1" outlineLevel="1" x14ac:dyDescent="0.25">
      <c r="A642" s="60">
        <f t="shared" si="127"/>
        <v>0</v>
      </c>
      <c r="B642" s="25">
        <f t="shared" si="137"/>
        <v>0</v>
      </c>
      <c r="C642" s="41"/>
      <c r="D642" s="20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67" t="str">
        <f t="shared" si="133"/>
        <v/>
      </c>
      <c r="R642" s="67" t="str">
        <f t="shared" si="134"/>
        <v/>
      </c>
      <c r="S642" s="41"/>
      <c r="T642" s="20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67" t="str">
        <f t="shared" si="135"/>
        <v/>
      </c>
      <c r="AH642" s="67" t="str">
        <f t="shared" si="136"/>
        <v/>
      </c>
    </row>
    <row r="643" spans="1:34" ht="15" hidden="1" customHeight="1" outlineLevel="1" x14ac:dyDescent="0.25">
      <c r="A643" s="60">
        <f t="shared" si="127"/>
        <v>0</v>
      </c>
      <c r="B643" s="25">
        <f t="shared" si="137"/>
        <v>0</v>
      </c>
      <c r="C643" s="41"/>
      <c r="D643" s="20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67" t="str">
        <f t="shared" si="133"/>
        <v/>
      </c>
      <c r="R643" s="67" t="str">
        <f t="shared" si="134"/>
        <v/>
      </c>
      <c r="S643" s="41"/>
      <c r="T643" s="20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67" t="str">
        <f t="shared" si="135"/>
        <v/>
      </c>
      <c r="AH643" s="67" t="str">
        <f t="shared" si="136"/>
        <v/>
      </c>
    </row>
    <row r="644" spans="1:34" ht="15" hidden="1" customHeight="1" outlineLevel="1" x14ac:dyDescent="0.25">
      <c r="A644" s="60">
        <f t="shared" si="127"/>
        <v>0</v>
      </c>
      <c r="B644" s="25">
        <f t="shared" si="137"/>
        <v>0</v>
      </c>
      <c r="C644" s="41"/>
      <c r="D644" s="20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67" t="str">
        <f t="shared" si="133"/>
        <v/>
      </c>
      <c r="R644" s="67" t="str">
        <f t="shared" si="134"/>
        <v/>
      </c>
      <c r="S644" s="41"/>
      <c r="T644" s="20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67" t="str">
        <f t="shared" si="135"/>
        <v/>
      </c>
      <c r="AH644" s="67" t="str">
        <f t="shared" si="136"/>
        <v/>
      </c>
    </row>
    <row r="645" spans="1:34" ht="15" hidden="1" customHeight="1" outlineLevel="1" x14ac:dyDescent="0.25">
      <c r="A645" s="60">
        <f t="shared" si="127"/>
        <v>0</v>
      </c>
      <c r="B645" s="25">
        <f t="shared" si="137"/>
        <v>0</v>
      </c>
      <c r="C645" s="41"/>
      <c r="D645" s="20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67" t="str">
        <f t="shared" si="133"/>
        <v/>
      </c>
      <c r="R645" s="67" t="str">
        <f t="shared" si="134"/>
        <v/>
      </c>
      <c r="S645" s="41"/>
      <c r="T645" s="20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67" t="str">
        <f t="shared" si="135"/>
        <v/>
      </c>
      <c r="AH645" s="67" t="str">
        <f t="shared" si="136"/>
        <v/>
      </c>
    </row>
    <row r="646" spans="1:34" ht="15" hidden="1" customHeight="1" outlineLevel="1" x14ac:dyDescent="0.25">
      <c r="A646" s="60">
        <f t="shared" si="127"/>
        <v>0</v>
      </c>
      <c r="B646" s="25">
        <f t="shared" si="137"/>
        <v>0</v>
      </c>
      <c r="C646" s="41"/>
      <c r="D646" s="20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67" t="str">
        <f>IF(C646=0,"",IF(E646&gt;=$E$10,"+","-"))</f>
        <v/>
      </c>
      <c r="R646" s="67" t="str">
        <f t="shared" si="134"/>
        <v/>
      </c>
      <c r="S646" s="41"/>
      <c r="T646" s="20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67" t="str">
        <f t="shared" si="135"/>
        <v/>
      </c>
      <c r="AH646" s="67" t="str">
        <f t="shared" si="136"/>
        <v/>
      </c>
    </row>
    <row r="647" spans="1:34" ht="15" hidden="1" customHeight="1" x14ac:dyDescent="0.25">
      <c r="A647" s="60">
        <f t="shared" si="127"/>
        <v>0</v>
      </c>
      <c r="B647" s="109"/>
      <c r="C647" s="19" t="s">
        <v>4</v>
      </c>
      <c r="D647" s="32"/>
      <c r="E647" s="61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4"/>
      <c r="Q647" s="37">
        <f>COUNTIF(Q649:Q673,"-")</f>
        <v>0</v>
      </c>
      <c r="R647" s="37">
        <f>COUNTIF(R649:R673,"-")</f>
        <v>0</v>
      </c>
      <c r="S647" s="19" t="s">
        <v>4</v>
      </c>
      <c r="T647" s="35"/>
      <c r="U647" s="61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6"/>
      <c r="AG647" s="37">
        <f>COUNTIF(AG649:AG673,"-")</f>
        <v>0</v>
      </c>
      <c r="AH647" s="37">
        <f>COUNTIF(AH649:AH673,"-")</f>
        <v>0</v>
      </c>
    </row>
    <row r="648" spans="1:34" ht="15" hidden="1" customHeight="1" x14ac:dyDescent="0.25">
      <c r="A648" s="60">
        <f t="shared" si="127"/>
        <v>0</v>
      </c>
      <c r="B648" s="110"/>
      <c r="C648" s="19" t="s">
        <v>5</v>
      </c>
      <c r="D648" s="32"/>
      <c r="E648" s="61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4"/>
      <c r="Q648" s="37">
        <f>COUNTIF(Q649:Q673,"-")+COUNTIF(Q649:Q673,"+")</f>
        <v>0</v>
      </c>
      <c r="R648" s="37">
        <f>COUNTIF(R649:R673,"-")+COUNTIF(R649:R673,"+")</f>
        <v>0</v>
      </c>
      <c r="S648" s="19" t="s">
        <v>5</v>
      </c>
      <c r="T648" s="35"/>
      <c r="U648" s="61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6"/>
      <c r="AG648" s="37">
        <f>COUNTIF(AG649:AG673,"-")+COUNTIF(AG649:AG673,"+")</f>
        <v>0</v>
      </c>
      <c r="AH648" s="37">
        <f>COUNTIF(AH649:AH673,"-")+COUNTIF(AH649:AH673,"+")</f>
        <v>0</v>
      </c>
    </row>
    <row r="649" spans="1:34" ht="15" hidden="1" customHeight="1" outlineLevel="1" x14ac:dyDescent="0.25">
      <c r="A649" s="60">
        <f t="shared" si="127"/>
        <v>0</v>
      </c>
      <c r="B649" s="25">
        <f>B647</f>
        <v>0</v>
      </c>
      <c r="C649" s="38"/>
      <c r="D649" s="20"/>
      <c r="E649" s="39"/>
      <c r="F649" s="39"/>
      <c r="G649" s="39"/>
      <c r="H649" s="39"/>
      <c r="I649" s="39"/>
      <c r="J649" s="39"/>
      <c r="K649" s="39"/>
      <c r="L649" s="39"/>
      <c r="M649" s="39"/>
      <c r="N649" s="40"/>
      <c r="O649" s="39"/>
      <c r="P649" s="39"/>
      <c r="Q649" s="67" t="str">
        <f>IF(E649=0,"",IF(E649&gt;=$E$10,"+","-"))</f>
        <v/>
      </c>
      <c r="R649" s="67" t="str">
        <f>IF(C649&gt;0,IF(AND(F649&lt;=$F$10,G649&lt;=$G$10,H649&lt;=$H$10,I649&lt;=$I$10,J649&lt;=$J$10,K649&lt;=$K$10,L649&lt;=$L$10,M649&lt;=$M$10,N649&lt;=$N$10,O649&lt;=$O$10,P649&lt;=$P$10),"+","-"),"")</f>
        <v/>
      </c>
      <c r="S649" s="38"/>
      <c r="T649" s="20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67" t="str">
        <f>IF(U649=0,"",IF(U649&gt;=$U$10,"+","-"))</f>
        <v/>
      </c>
      <c r="AH649" s="67" t="str">
        <f>IF(S649&gt;0,IF(AND(V649&lt;=$V$10,W649&lt;=$W$10,X649&lt;=$X$10,Y649&lt;=$Y$10,Z649&lt;=$Z$10,AA649&lt;=$AA$10,AB649&lt;=$AB$10,AC649&lt;=$AC$10,AD649&lt;=$AD$10,AE649&lt;=$AE$10,AF649&lt;=$AF$10),"+","-"),"")</f>
        <v/>
      </c>
    </row>
    <row r="650" spans="1:34" ht="15" hidden="1" customHeight="1" outlineLevel="1" x14ac:dyDescent="0.25">
      <c r="A650" s="60">
        <f t="shared" si="127"/>
        <v>0</v>
      </c>
      <c r="B650" s="25">
        <f>B649</f>
        <v>0</v>
      </c>
      <c r="C650" s="38"/>
      <c r="D650" s="20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67" t="str">
        <f t="shared" ref="Q650:Q672" si="138">IF(E650=0,"",IF(E650&gt;=$E$10,"+","-"))</f>
        <v/>
      </c>
      <c r="R650" s="67" t="str">
        <f t="shared" ref="R650:R673" si="139">IF(C650&gt;0,IF(AND(F650&lt;=$F$10,G650&lt;=$G$10,H650&lt;=$H$10,I650&lt;=$I$10,J650&lt;=$J$10,K650&lt;=$K$10,L650&lt;=$L$10,M650&lt;=$M$10,N650&lt;=$N$10,O650&lt;=$O$10,P650&lt;=$P$10),"+","-"),"")</f>
        <v/>
      </c>
      <c r="S650" s="38"/>
      <c r="T650" s="20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67" t="str">
        <f t="shared" ref="AG650:AG673" si="140">IF(U650=0,"",IF(U650&gt;=$U$10,"+","-"))</f>
        <v/>
      </c>
      <c r="AH650" s="67" t="str">
        <f t="shared" ref="AH650:AH673" si="141">IF(S650&gt;0,IF(AND(V650&lt;=$V$10,W650&lt;=$W$10,X650&lt;=$X$10,Y650&lt;=$Y$10,Z650&lt;=$Z$10,AA650&lt;=$AA$10,AB650&lt;=$AB$10,AC650&lt;=$AC$10,AD650&lt;=$AD$10,AE650&lt;=$AE$10,AF650&lt;=$AF$10),"+","-"),"")</f>
        <v/>
      </c>
    </row>
    <row r="651" spans="1:34" ht="15" hidden="1" customHeight="1" outlineLevel="1" x14ac:dyDescent="0.25">
      <c r="A651" s="60">
        <f t="shared" si="127"/>
        <v>0</v>
      </c>
      <c r="B651" s="25">
        <f t="shared" ref="B651:B673" si="142">B650</f>
        <v>0</v>
      </c>
      <c r="C651" s="38"/>
      <c r="D651" s="20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67" t="str">
        <f t="shared" si="138"/>
        <v/>
      </c>
      <c r="R651" s="67" t="str">
        <f t="shared" si="139"/>
        <v/>
      </c>
      <c r="S651" s="38"/>
      <c r="T651" s="20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67" t="str">
        <f t="shared" si="140"/>
        <v/>
      </c>
      <c r="AH651" s="67" t="str">
        <f t="shared" si="141"/>
        <v/>
      </c>
    </row>
    <row r="652" spans="1:34" ht="15" hidden="1" customHeight="1" outlineLevel="1" x14ac:dyDescent="0.25">
      <c r="A652" s="60">
        <f t="shared" si="127"/>
        <v>0</v>
      </c>
      <c r="B652" s="25">
        <f t="shared" si="142"/>
        <v>0</v>
      </c>
      <c r="C652" s="38"/>
      <c r="D652" s="20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67" t="str">
        <f t="shared" si="138"/>
        <v/>
      </c>
      <c r="R652" s="67" t="str">
        <f t="shared" si="139"/>
        <v/>
      </c>
      <c r="S652" s="38"/>
      <c r="T652" s="20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67" t="str">
        <f t="shared" si="140"/>
        <v/>
      </c>
      <c r="AH652" s="67" t="str">
        <f t="shared" si="141"/>
        <v/>
      </c>
    </row>
    <row r="653" spans="1:34" ht="15" hidden="1" customHeight="1" outlineLevel="1" x14ac:dyDescent="0.25">
      <c r="A653" s="60">
        <f t="shared" si="127"/>
        <v>0</v>
      </c>
      <c r="B653" s="25">
        <f t="shared" si="142"/>
        <v>0</v>
      </c>
      <c r="C653" s="38"/>
      <c r="D653" s="20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67" t="str">
        <f t="shared" si="138"/>
        <v/>
      </c>
      <c r="R653" s="67" t="str">
        <f t="shared" si="139"/>
        <v/>
      </c>
      <c r="S653" s="38"/>
      <c r="T653" s="20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67" t="str">
        <f t="shared" si="140"/>
        <v/>
      </c>
      <c r="AH653" s="67" t="str">
        <f t="shared" si="141"/>
        <v/>
      </c>
    </row>
    <row r="654" spans="1:34" ht="15" hidden="1" customHeight="1" outlineLevel="1" x14ac:dyDescent="0.25">
      <c r="A654" s="60">
        <f t="shared" si="127"/>
        <v>0</v>
      </c>
      <c r="B654" s="25">
        <f t="shared" si="142"/>
        <v>0</v>
      </c>
      <c r="C654" s="38"/>
      <c r="D654" s="20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67" t="str">
        <f t="shared" si="138"/>
        <v/>
      </c>
      <c r="R654" s="67" t="str">
        <f t="shared" si="139"/>
        <v/>
      </c>
      <c r="S654" s="38"/>
      <c r="T654" s="20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67" t="str">
        <f t="shared" si="140"/>
        <v/>
      </c>
      <c r="AH654" s="67" t="str">
        <f t="shared" si="141"/>
        <v/>
      </c>
    </row>
    <row r="655" spans="1:34" ht="15" hidden="1" customHeight="1" outlineLevel="1" x14ac:dyDescent="0.25">
      <c r="A655" s="60">
        <f t="shared" si="127"/>
        <v>0</v>
      </c>
      <c r="B655" s="25">
        <f t="shared" si="142"/>
        <v>0</v>
      </c>
      <c r="C655" s="38"/>
      <c r="D655" s="20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67" t="str">
        <f t="shared" si="138"/>
        <v/>
      </c>
      <c r="R655" s="67" t="str">
        <f t="shared" si="139"/>
        <v/>
      </c>
      <c r="S655" s="38"/>
      <c r="T655" s="20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67" t="str">
        <f t="shared" si="140"/>
        <v/>
      </c>
      <c r="AH655" s="67" t="str">
        <f t="shared" si="141"/>
        <v/>
      </c>
    </row>
    <row r="656" spans="1:34" ht="15" hidden="1" customHeight="1" outlineLevel="1" x14ac:dyDescent="0.25">
      <c r="A656" s="60">
        <f t="shared" si="127"/>
        <v>0</v>
      </c>
      <c r="B656" s="25">
        <f t="shared" si="142"/>
        <v>0</v>
      </c>
      <c r="C656" s="41"/>
      <c r="D656" s="20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67" t="str">
        <f t="shared" si="138"/>
        <v/>
      </c>
      <c r="R656" s="67" t="str">
        <f t="shared" si="139"/>
        <v/>
      </c>
      <c r="S656" s="41"/>
      <c r="T656" s="20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67" t="str">
        <f t="shared" si="140"/>
        <v/>
      </c>
      <c r="AH656" s="67" t="str">
        <f t="shared" si="141"/>
        <v/>
      </c>
    </row>
    <row r="657" spans="1:34" ht="15" hidden="1" customHeight="1" outlineLevel="1" x14ac:dyDescent="0.25">
      <c r="A657" s="60">
        <f t="shared" si="127"/>
        <v>0</v>
      </c>
      <c r="B657" s="25">
        <f t="shared" si="142"/>
        <v>0</v>
      </c>
      <c r="C657" s="41"/>
      <c r="D657" s="20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67" t="str">
        <f t="shared" si="138"/>
        <v/>
      </c>
      <c r="R657" s="67" t="str">
        <f t="shared" si="139"/>
        <v/>
      </c>
      <c r="S657" s="41"/>
      <c r="T657" s="20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67" t="str">
        <f t="shared" si="140"/>
        <v/>
      </c>
      <c r="AH657" s="67" t="str">
        <f t="shared" si="141"/>
        <v/>
      </c>
    </row>
    <row r="658" spans="1:34" ht="15" hidden="1" customHeight="1" outlineLevel="1" x14ac:dyDescent="0.25">
      <c r="A658" s="60">
        <f t="shared" si="127"/>
        <v>0</v>
      </c>
      <c r="B658" s="25">
        <f t="shared" si="142"/>
        <v>0</v>
      </c>
      <c r="C658" s="41"/>
      <c r="D658" s="20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67" t="str">
        <f t="shared" si="138"/>
        <v/>
      </c>
      <c r="R658" s="67" t="str">
        <f t="shared" si="139"/>
        <v/>
      </c>
      <c r="S658" s="41"/>
      <c r="T658" s="2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67" t="str">
        <f t="shared" si="140"/>
        <v/>
      </c>
      <c r="AH658" s="67" t="str">
        <f t="shared" si="141"/>
        <v/>
      </c>
    </row>
    <row r="659" spans="1:34" ht="15" hidden="1" customHeight="1" outlineLevel="1" x14ac:dyDescent="0.25">
      <c r="A659" s="60">
        <f t="shared" si="127"/>
        <v>0</v>
      </c>
      <c r="B659" s="25">
        <f t="shared" si="142"/>
        <v>0</v>
      </c>
      <c r="C659" s="41"/>
      <c r="D659" s="20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67" t="str">
        <f t="shared" si="138"/>
        <v/>
      </c>
      <c r="R659" s="67" t="str">
        <f t="shared" si="139"/>
        <v/>
      </c>
      <c r="S659" s="41"/>
      <c r="T659" s="20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67" t="str">
        <f t="shared" si="140"/>
        <v/>
      </c>
      <c r="AH659" s="67" t="str">
        <f t="shared" si="141"/>
        <v/>
      </c>
    </row>
    <row r="660" spans="1:34" ht="15" hidden="1" customHeight="1" outlineLevel="1" x14ac:dyDescent="0.25">
      <c r="A660" s="60">
        <f t="shared" ref="A660:A700" si="143">IF((SUM(D660:R660)+SUM(S660:AH660))=0,0,1)</f>
        <v>0</v>
      </c>
      <c r="B660" s="25">
        <f t="shared" si="142"/>
        <v>0</v>
      </c>
      <c r="C660" s="41"/>
      <c r="D660" s="20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67" t="str">
        <f t="shared" si="138"/>
        <v/>
      </c>
      <c r="R660" s="67" t="str">
        <f t="shared" si="139"/>
        <v/>
      </c>
      <c r="S660" s="41"/>
      <c r="T660" s="20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67" t="str">
        <f t="shared" si="140"/>
        <v/>
      </c>
      <c r="AH660" s="67" t="str">
        <f t="shared" si="141"/>
        <v/>
      </c>
    </row>
    <row r="661" spans="1:34" ht="15" hidden="1" customHeight="1" outlineLevel="1" x14ac:dyDescent="0.25">
      <c r="A661" s="60">
        <f t="shared" si="143"/>
        <v>0</v>
      </c>
      <c r="B661" s="25">
        <f t="shared" si="142"/>
        <v>0</v>
      </c>
      <c r="C661" s="41"/>
      <c r="D661" s="20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67" t="str">
        <f t="shared" si="138"/>
        <v/>
      </c>
      <c r="R661" s="67" t="str">
        <f t="shared" si="139"/>
        <v/>
      </c>
      <c r="S661" s="41"/>
      <c r="T661" s="20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67" t="str">
        <f t="shared" si="140"/>
        <v/>
      </c>
      <c r="AH661" s="67" t="str">
        <f t="shared" si="141"/>
        <v/>
      </c>
    </row>
    <row r="662" spans="1:34" ht="15" hidden="1" customHeight="1" outlineLevel="1" x14ac:dyDescent="0.25">
      <c r="A662" s="60">
        <f t="shared" si="143"/>
        <v>0</v>
      </c>
      <c r="B662" s="25">
        <f t="shared" si="142"/>
        <v>0</v>
      </c>
      <c r="C662" s="41"/>
      <c r="D662" s="20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67" t="str">
        <f t="shared" si="138"/>
        <v/>
      </c>
      <c r="R662" s="67" t="str">
        <f t="shared" si="139"/>
        <v/>
      </c>
      <c r="S662" s="41"/>
      <c r="T662" s="20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67" t="str">
        <f t="shared" si="140"/>
        <v/>
      </c>
      <c r="AH662" s="67" t="str">
        <f t="shared" si="141"/>
        <v/>
      </c>
    </row>
    <row r="663" spans="1:34" ht="15" hidden="1" customHeight="1" outlineLevel="1" x14ac:dyDescent="0.25">
      <c r="A663" s="60">
        <f t="shared" si="143"/>
        <v>0</v>
      </c>
      <c r="B663" s="25">
        <f t="shared" si="142"/>
        <v>0</v>
      </c>
      <c r="C663" s="41"/>
      <c r="D663" s="20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67" t="str">
        <f t="shared" si="138"/>
        <v/>
      </c>
      <c r="R663" s="67" t="str">
        <f t="shared" si="139"/>
        <v/>
      </c>
      <c r="S663" s="41"/>
      <c r="T663" s="20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67" t="str">
        <f t="shared" si="140"/>
        <v/>
      </c>
      <c r="AH663" s="67" t="str">
        <f t="shared" si="141"/>
        <v/>
      </c>
    </row>
    <row r="664" spans="1:34" ht="15" hidden="1" customHeight="1" outlineLevel="1" x14ac:dyDescent="0.25">
      <c r="A664" s="60">
        <f t="shared" si="143"/>
        <v>0</v>
      </c>
      <c r="B664" s="25">
        <f t="shared" si="142"/>
        <v>0</v>
      </c>
      <c r="C664" s="41"/>
      <c r="D664" s="20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67" t="str">
        <f t="shared" si="138"/>
        <v/>
      </c>
      <c r="R664" s="67" t="str">
        <f t="shared" si="139"/>
        <v/>
      </c>
      <c r="S664" s="41"/>
      <c r="T664" s="20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67" t="str">
        <f t="shared" si="140"/>
        <v/>
      </c>
      <c r="AH664" s="67" t="str">
        <f t="shared" si="141"/>
        <v/>
      </c>
    </row>
    <row r="665" spans="1:34" ht="15" hidden="1" customHeight="1" outlineLevel="1" x14ac:dyDescent="0.25">
      <c r="A665" s="60">
        <f t="shared" si="143"/>
        <v>0</v>
      </c>
      <c r="B665" s="25">
        <f t="shared" si="142"/>
        <v>0</v>
      </c>
      <c r="C665" s="41"/>
      <c r="D665" s="20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67" t="str">
        <f t="shared" si="138"/>
        <v/>
      </c>
      <c r="R665" s="67" t="str">
        <f t="shared" si="139"/>
        <v/>
      </c>
      <c r="S665" s="41"/>
      <c r="T665" s="20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67" t="str">
        <f t="shared" si="140"/>
        <v/>
      </c>
      <c r="AH665" s="67" t="str">
        <f t="shared" si="141"/>
        <v/>
      </c>
    </row>
    <row r="666" spans="1:34" ht="15" hidden="1" customHeight="1" outlineLevel="1" x14ac:dyDescent="0.25">
      <c r="A666" s="60">
        <f t="shared" si="143"/>
        <v>0</v>
      </c>
      <c r="B666" s="25">
        <f t="shared" si="142"/>
        <v>0</v>
      </c>
      <c r="C666" s="41"/>
      <c r="D666" s="20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67" t="str">
        <f t="shared" si="138"/>
        <v/>
      </c>
      <c r="R666" s="67" t="str">
        <f t="shared" si="139"/>
        <v/>
      </c>
      <c r="S666" s="41"/>
      <c r="T666" s="20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67" t="str">
        <f t="shared" si="140"/>
        <v/>
      </c>
      <c r="AH666" s="67" t="str">
        <f t="shared" si="141"/>
        <v/>
      </c>
    </row>
    <row r="667" spans="1:34" ht="15" hidden="1" customHeight="1" outlineLevel="1" x14ac:dyDescent="0.25">
      <c r="A667" s="60">
        <f t="shared" si="143"/>
        <v>0</v>
      </c>
      <c r="B667" s="25">
        <f t="shared" si="142"/>
        <v>0</v>
      </c>
      <c r="C667" s="41"/>
      <c r="D667" s="20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67" t="str">
        <f t="shared" si="138"/>
        <v/>
      </c>
      <c r="R667" s="67" t="str">
        <f t="shared" si="139"/>
        <v/>
      </c>
      <c r="S667" s="41"/>
      <c r="T667" s="20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67" t="str">
        <f t="shared" si="140"/>
        <v/>
      </c>
      <c r="AH667" s="67" t="str">
        <f t="shared" si="141"/>
        <v/>
      </c>
    </row>
    <row r="668" spans="1:34" ht="15" hidden="1" customHeight="1" outlineLevel="1" x14ac:dyDescent="0.25">
      <c r="A668" s="60">
        <f t="shared" si="143"/>
        <v>0</v>
      </c>
      <c r="B668" s="25">
        <f t="shared" si="142"/>
        <v>0</v>
      </c>
      <c r="C668" s="41"/>
      <c r="D668" s="20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67" t="str">
        <f t="shared" si="138"/>
        <v/>
      </c>
      <c r="R668" s="67" t="str">
        <f t="shared" si="139"/>
        <v/>
      </c>
      <c r="S668" s="41"/>
      <c r="T668" s="20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67" t="str">
        <f t="shared" si="140"/>
        <v/>
      </c>
      <c r="AH668" s="67" t="str">
        <f t="shared" si="141"/>
        <v/>
      </c>
    </row>
    <row r="669" spans="1:34" ht="15" hidden="1" customHeight="1" outlineLevel="1" x14ac:dyDescent="0.25">
      <c r="A669" s="60">
        <f t="shared" si="143"/>
        <v>0</v>
      </c>
      <c r="B669" s="25">
        <f t="shared" si="142"/>
        <v>0</v>
      </c>
      <c r="C669" s="41"/>
      <c r="D669" s="20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67" t="str">
        <f t="shared" si="138"/>
        <v/>
      </c>
      <c r="R669" s="67" t="str">
        <f t="shared" si="139"/>
        <v/>
      </c>
      <c r="S669" s="41"/>
      <c r="T669" s="20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67" t="str">
        <f t="shared" si="140"/>
        <v/>
      </c>
      <c r="AH669" s="67" t="str">
        <f t="shared" si="141"/>
        <v/>
      </c>
    </row>
    <row r="670" spans="1:34" ht="15" hidden="1" customHeight="1" outlineLevel="1" x14ac:dyDescent="0.25">
      <c r="A670" s="60">
        <f t="shared" si="143"/>
        <v>0</v>
      </c>
      <c r="B670" s="25">
        <f t="shared" si="142"/>
        <v>0</v>
      </c>
      <c r="C670" s="41"/>
      <c r="D670" s="20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67" t="str">
        <f t="shared" si="138"/>
        <v/>
      </c>
      <c r="R670" s="67" t="str">
        <f t="shared" si="139"/>
        <v/>
      </c>
      <c r="S670" s="41"/>
      <c r="T670" s="20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67" t="str">
        <f t="shared" si="140"/>
        <v/>
      </c>
      <c r="AH670" s="67" t="str">
        <f t="shared" si="141"/>
        <v/>
      </c>
    </row>
    <row r="671" spans="1:34" ht="15" hidden="1" customHeight="1" outlineLevel="1" x14ac:dyDescent="0.25">
      <c r="A671" s="60">
        <f t="shared" si="143"/>
        <v>0</v>
      </c>
      <c r="B671" s="25">
        <f t="shared" si="142"/>
        <v>0</v>
      </c>
      <c r="C671" s="41"/>
      <c r="D671" s="20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67" t="str">
        <f t="shared" si="138"/>
        <v/>
      </c>
      <c r="R671" s="67" t="str">
        <f t="shared" si="139"/>
        <v/>
      </c>
      <c r="S671" s="41"/>
      <c r="T671" s="20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67" t="str">
        <f t="shared" si="140"/>
        <v/>
      </c>
      <c r="AH671" s="67" t="str">
        <f t="shared" si="141"/>
        <v/>
      </c>
    </row>
    <row r="672" spans="1:34" ht="15" hidden="1" customHeight="1" outlineLevel="1" x14ac:dyDescent="0.25">
      <c r="A672" s="60">
        <f t="shared" si="143"/>
        <v>0</v>
      </c>
      <c r="B672" s="25">
        <f t="shared" si="142"/>
        <v>0</v>
      </c>
      <c r="C672" s="41"/>
      <c r="D672" s="20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67" t="str">
        <f t="shared" si="138"/>
        <v/>
      </c>
      <c r="R672" s="67" t="str">
        <f t="shared" si="139"/>
        <v/>
      </c>
      <c r="S672" s="41"/>
      <c r="T672" s="20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67" t="str">
        <f t="shared" si="140"/>
        <v/>
      </c>
      <c r="AH672" s="67" t="str">
        <f t="shared" si="141"/>
        <v/>
      </c>
    </row>
    <row r="673" spans="1:34" ht="15" hidden="1" customHeight="1" outlineLevel="1" x14ac:dyDescent="0.25">
      <c r="A673" s="60">
        <f t="shared" si="143"/>
        <v>0</v>
      </c>
      <c r="B673" s="25">
        <f t="shared" si="142"/>
        <v>0</v>
      </c>
      <c r="C673" s="41"/>
      <c r="D673" s="20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67" t="str">
        <f>IF(C673=0,"",IF(E673&gt;=$E$10,"+","-"))</f>
        <v/>
      </c>
      <c r="R673" s="67" t="str">
        <f t="shared" si="139"/>
        <v/>
      </c>
      <c r="S673" s="41"/>
      <c r="T673" s="2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67" t="str">
        <f t="shared" si="140"/>
        <v/>
      </c>
      <c r="AH673" s="67" t="str">
        <f t="shared" si="141"/>
        <v/>
      </c>
    </row>
    <row r="674" spans="1:34" ht="15" hidden="1" customHeight="1" x14ac:dyDescent="0.25">
      <c r="A674" s="60">
        <f t="shared" si="143"/>
        <v>0</v>
      </c>
      <c r="B674" s="109"/>
      <c r="C674" s="19" t="s">
        <v>4</v>
      </c>
      <c r="D674" s="32"/>
      <c r="E674" s="61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4"/>
      <c r="Q674" s="37">
        <f>COUNTIF(Q676:Q700,"-")</f>
        <v>0</v>
      </c>
      <c r="R674" s="37">
        <f>COUNTIF(R676:R700,"-")</f>
        <v>0</v>
      </c>
      <c r="S674" s="19" t="s">
        <v>4</v>
      </c>
      <c r="T674" s="35"/>
      <c r="U674" s="61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6"/>
      <c r="AG674" s="37">
        <f>COUNTIF(AG676:AG700,"-")</f>
        <v>0</v>
      </c>
      <c r="AH674" s="37">
        <f>COUNTIF(AH676:AH700,"-")</f>
        <v>0</v>
      </c>
    </row>
    <row r="675" spans="1:34" ht="15" hidden="1" customHeight="1" x14ac:dyDescent="0.25">
      <c r="A675" s="60">
        <f t="shared" si="143"/>
        <v>0</v>
      </c>
      <c r="B675" s="110"/>
      <c r="C675" s="19" t="s">
        <v>5</v>
      </c>
      <c r="D675" s="32"/>
      <c r="E675" s="61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4"/>
      <c r="Q675" s="37">
        <f>COUNTIF(Q676:Q700,"-")+COUNTIF(Q676:Q700,"+")</f>
        <v>0</v>
      </c>
      <c r="R675" s="37">
        <f>COUNTIF(R676:R700,"-")+COUNTIF(R676:R700,"+")</f>
        <v>0</v>
      </c>
      <c r="S675" s="19" t="s">
        <v>5</v>
      </c>
      <c r="T675" s="35"/>
      <c r="U675" s="61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6"/>
      <c r="AG675" s="37">
        <f>COUNTIF(AG676:AG700,"-")+COUNTIF(AG676:AG700,"+")</f>
        <v>0</v>
      </c>
      <c r="AH675" s="37">
        <f>COUNTIF(AH676:AH700,"-")+COUNTIF(AH676:AH700,"+")</f>
        <v>0</v>
      </c>
    </row>
    <row r="676" spans="1:34" ht="15" hidden="1" customHeight="1" outlineLevel="1" x14ac:dyDescent="0.25">
      <c r="A676" s="60">
        <f t="shared" si="143"/>
        <v>0</v>
      </c>
      <c r="B676" s="25">
        <f>B674</f>
        <v>0</v>
      </c>
      <c r="C676" s="38"/>
      <c r="D676" s="20"/>
      <c r="E676" s="39"/>
      <c r="F676" s="39"/>
      <c r="G676" s="39"/>
      <c r="H676" s="39"/>
      <c r="I676" s="39"/>
      <c r="J676" s="39"/>
      <c r="K676" s="39"/>
      <c r="L676" s="39"/>
      <c r="M676" s="39"/>
      <c r="N676" s="40"/>
      <c r="O676" s="39"/>
      <c r="P676" s="39"/>
      <c r="Q676" s="67" t="str">
        <f>IF(E676=0,"",IF(E676&gt;=$E$10,"+","-"))</f>
        <v/>
      </c>
      <c r="R676" s="67" t="str">
        <f>IF(C676&gt;0,IF(AND(F676&lt;=$F$10,G676&lt;=$G$10,H676&lt;=$H$10,I676&lt;=$I$10,J676&lt;=$J$10,K676&lt;=$K$10,L676&lt;=$L$10,M676&lt;=$M$10,N676&lt;=$N$10,O676&lt;=$O$10,P676&lt;=$P$10),"+","-"),"")</f>
        <v/>
      </c>
      <c r="S676" s="38"/>
      <c r="T676" s="20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67" t="str">
        <f>IF(U676=0,"",IF(U676&gt;=$U$10,"+","-"))</f>
        <v/>
      </c>
      <c r="AH676" s="67" t="str">
        <f>IF(S676&gt;0,IF(AND(V676&lt;=$V$10,W676&lt;=$W$10,X676&lt;=$X$10,Y676&lt;=$Y$10,Z676&lt;=$Z$10,AA676&lt;=$AA$10,AB676&lt;=$AB$10,AC676&lt;=$AC$10,AD676&lt;=$AD$10,AE676&lt;=$AE$10,AF676&lt;=$AF$10),"+","-"),"")</f>
        <v/>
      </c>
    </row>
    <row r="677" spans="1:34" ht="15" hidden="1" customHeight="1" outlineLevel="1" x14ac:dyDescent="0.25">
      <c r="A677" s="60">
        <f t="shared" si="143"/>
        <v>0</v>
      </c>
      <c r="B677" s="25">
        <f>B676</f>
        <v>0</v>
      </c>
      <c r="C677" s="38"/>
      <c r="D677" s="20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67" t="str">
        <f t="shared" ref="Q677:Q699" si="144">IF(E677=0,"",IF(E677&gt;=$E$10,"+","-"))</f>
        <v/>
      </c>
      <c r="R677" s="67" t="str">
        <f t="shared" ref="R677:R700" si="145">IF(C677&gt;0,IF(AND(F677&lt;=$F$10,G677&lt;=$G$10,H677&lt;=$H$10,I677&lt;=$I$10,J677&lt;=$J$10,K677&lt;=$K$10,L677&lt;=$L$10,M677&lt;=$M$10,N677&lt;=$N$10,O677&lt;=$O$10,P677&lt;=$P$10),"+","-"),"")</f>
        <v/>
      </c>
      <c r="S677" s="38"/>
      <c r="T677" s="20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67" t="str">
        <f t="shared" ref="AG677:AG700" si="146">IF(U677=0,"",IF(U677&gt;=$U$10,"+","-"))</f>
        <v/>
      </c>
      <c r="AH677" s="67" t="str">
        <f t="shared" ref="AH677:AH700" si="147">IF(S677&gt;0,IF(AND(V677&lt;=$V$10,W677&lt;=$W$10,X677&lt;=$X$10,Y677&lt;=$Y$10,Z677&lt;=$Z$10,AA677&lt;=$AA$10,AB677&lt;=$AB$10,AC677&lt;=$AC$10,AD677&lt;=$AD$10,AE677&lt;=$AE$10,AF677&lt;=$AF$10),"+","-"),"")</f>
        <v/>
      </c>
    </row>
    <row r="678" spans="1:34" ht="15" hidden="1" customHeight="1" outlineLevel="1" x14ac:dyDescent="0.25">
      <c r="A678" s="60">
        <f t="shared" si="143"/>
        <v>0</v>
      </c>
      <c r="B678" s="25">
        <f t="shared" ref="B678:B700" si="148">B677</f>
        <v>0</v>
      </c>
      <c r="C678" s="38"/>
      <c r="D678" s="20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67" t="str">
        <f t="shared" si="144"/>
        <v/>
      </c>
      <c r="R678" s="67" t="str">
        <f t="shared" si="145"/>
        <v/>
      </c>
      <c r="S678" s="38"/>
      <c r="T678" s="20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67" t="str">
        <f t="shared" si="146"/>
        <v/>
      </c>
      <c r="AH678" s="67" t="str">
        <f t="shared" si="147"/>
        <v/>
      </c>
    </row>
    <row r="679" spans="1:34" ht="15" hidden="1" customHeight="1" outlineLevel="1" x14ac:dyDescent="0.25">
      <c r="A679" s="60">
        <f t="shared" si="143"/>
        <v>0</v>
      </c>
      <c r="B679" s="25">
        <f t="shared" si="148"/>
        <v>0</v>
      </c>
      <c r="C679" s="38"/>
      <c r="D679" s="20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67" t="str">
        <f t="shared" si="144"/>
        <v/>
      </c>
      <c r="R679" s="67" t="str">
        <f t="shared" si="145"/>
        <v/>
      </c>
      <c r="S679" s="38"/>
      <c r="T679" s="20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67" t="str">
        <f t="shared" si="146"/>
        <v/>
      </c>
      <c r="AH679" s="67" t="str">
        <f t="shared" si="147"/>
        <v/>
      </c>
    </row>
    <row r="680" spans="1:34" ht="15" hidden="1" customHeight="1" outlineLevel="1" x14ac:dyDescent="0.25">
      <c r="A680" s="60">
        <f t="shared" si="143"/>
        <v>0</v>
      </c>
      <c r="B680" s="25">
        <f t="shared" si="148"/>
        <v>0</v>
      </c>
      <c r="C680" s="38"/>
      <c r="D680" s="20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67" t="str">
        <f t="shared" si="144"/>
        <v/>
      </c>
      <c r="R680" s="67" t="str">
        <f t="shared" si="145"/>
        <v/>
      </c>
      <c r="S680" s="38"/>
      <c r="T680" s="20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67" t="str">
        <f t="shared" si="146"/>
        <v/>
      </c>
      <c r="AH680" s="67" t="str">
        <f t="shared" si="147"/>
        <v/>
      </c>
    </row>
    <row r="681" spans="1:34" ht="15" hidden="1" customHeight="1" outlineLevel="1" x14ac:dyDescent="0.25">
      <c r="A681" s="60">
        <f t="shared" si="143"/>
        <v>0</v>
      </c>
      <c r="B681" s="25">
        <f t="shared" si="148"/>
        <v>0</v>
      </c>
      <c r="C681" s="38"/>
      <c r="D681" s="20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67" t="str">
        <f t="shared" si="144"/>
        <v/>
      </c>
      <c r="R681" s="67" t="str">
        <f t="shared" si="145"/>
        <v/>
      </c>
      <c r="S681" s="38"/>
      <c r="T681" s="20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67" t="str">
        <f t="shared" si="146"/>
        <v/>
      </c>
      <c r="AH681" s="67" t="str">
        <f t="shared" si="147"/>
        <v/>
      </c>
    </row>
    <row r="682" spans="1:34" ht="15" hidden="1" customHeight="1" outlineLevel="1" x14ac:dyDescent="0.25">
      <c r="A682" s="60">
        <f t="shared" si="143"/>
        <v>0</v>
      </c>
      <c r="B682" s="25">
        <f t="shared" si="148"/>
        <v>0</v>
      </c>
      <c r="C682" s="38"/>
      <c r="D682" s="20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67" t="str">
        <f t="shared" si="144"/>
        <v/>
      </c>
      <c r="R682" s="67" t="str">
        <f t="shared" si="145"/>
        <v/>
      </c>
      <c r="S682" s="38"/>
      <c r="T682" s="20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67" t="str">
        <f t="shared" si="146"/>
        <v/>
      </c>
      <c r="AH682" s="67" t="str">
        <f t="shared" si="147"/>
        <v/>
      </c>
    </row>
    <row r="683" spans="1:34" ht="15" hidden="1" customHeight="1" outlineLevel="1" x14ac:dyDescent="0.25">
      <c r="A683" s="60">
        <f t="shared" si="143"/>
        <v>0</v>
      </c>
      <c r="B683" s="25">
        <f t="shared" si="148"/>
        <v>0</v>
      </c>
      <c r="C683" s="41"/>
      <c r="D683" s="20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67" t="str">
        <f t="shared" si="144"/>
        <v/>
      </c>
      <c r="R683" s="67" t="str">
        <f t="shared" si="145"/>
        <v/>
      </c>
      <c r="S683" s="41"/>
      <c r="T683" s="20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67" t="str">
        <f t="shared" si="146"/>
        <v/>
      </c>
      <c r="AH683" s="67" t="str">
        <f t="shared" si="147"/>
        <v/>
      </c>
    </row>
    <row r="684" spans="1:34" ht="15" hidden="1" customHeight="1" outlineLevel="1" x14ac:dyDescent="0.25">
      <c r="A684" s="60">
        <f t="shared" si="143"/>
        <v>0</v>
      </c>
      <c r="B684" s="25">
        <f t="shared" si="148"/>
        <v>0</v>
      </c>
      <c r="C684" s="41"/>
      <c r="D684" s="20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67" t="str">
        <f t="shared" si="144"/>
        <v/>
      </c>
      <c r="R684" s="67" t="str">
        <f t="shared" si="145"/>
        <v/>
      </c>
      <c r="S684" s="41"/>
      <c r="T684" s="20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67" t="str">
        <f t="shared" si="146"/>
        <v/>
      </c>
      <c r="AH684" s="67" t="str">
        <f t="shared" si="147"/>
        <v/>
      </c>
    </row>
    <row r="685" spans="1:34" ht="15" hidden="1" customHeight="1" outlineLevel="1" x14ac:dyDescent="0.25">
      <c r="A685" s="60">
        <f t="shared" si="143"/>
        <v>0</v>
      </c>
      <c r="B685" s="25">
        <f t="shared" si="148"/>
        <v>0</v>
      </c>
      <c r="C685" s="41"/>
      <c r="D685" s="20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67" t="str">
        <f t="shared" si="144"/>
        <v/>
      </c>
      <c r="R685" s="67" t="str">
        <f t="shared" si="145"/>
        <v/>
      </c>
      <c r="S685" s="41"/>
      <c r="T685" s="20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67" t="str">
        <f t="shared" si="146"/>
        <v/>
      </c>
      <c r="AH685" s="67" t="str">
        <f t="shared" si="147"/>
        <v/>
      </c>
    </row>
    <row r="686" spans="1:34" ht="15" hidden="1" customHeight="1" outlineLevel="1" x14ac:dyDescent="0.25">
      <c r="A686" s="60">
        <f t="shared" si="143"/>
        <v>0</v>
      </c>
      <c r="B686" s="25">
        <f t="shared" si="148"/>
        <v>0</v>
      </c>
      <c r="C686" s="41"/>
      <c r="D686" s="20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67" t="str">
        <f t="shared" si="144"/>
        <v/>
      </c>
      <c r="R686" s="67" t="str">
        <f t="shared" si="145"/>
        <v/>
      </c>
      <c r="S686" s="41"/>
      <c r="T686" s="20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67" t="str">
        <f t="shared" si="146"/>
        <v/>
      </c>
      <c r="AH686" s="67" t="str">
        <f t="shared" si="147"/>
        <v/>
      </c>
    </row>
    <row r="687" spans="1:34" ht="15" hidden="1" customHeight="1" outlineLevel="1" x14ac:dyDescent="0.25">
      <c r="A687" s="60">
        <f t="shared" si="143"/>
        <v>0</v>
      </c>
      <c r="B687" s="25">
        <f t="shared" si="148"/>
        <v>0</v>
      </c>
      <c r="C687" s="41"/>
      <c r="D687" s="20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67" t="str">
        <f t="shared" si="144"/>
        <v/>
      </c>
      <c r="R687" s="67" t="str">
        <f t="shared" si="145"/>
        <v/>
      </c>
      <c r="S687" s="41"/>
      <c r="T687" s="20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67" t="str">
        <f t="shared" si="146"/>
        <v/>
      </c>
      <c r="AH687" s="67" t="str">
        <f t="shared" si="147"/>
        <v/>
      </c>
    </row>
    <row r="688" spans="1:34" ht="15" hidden="1" customHeight="1" outlineLevel="1" x14ac:dyDescent="0.25">
      <c r="A688" s="60">
        <f t="shared" si="143"/>
        <v>0</v>
      </c>
      <c r="B688" s="25">
        <f t="shared" si="148"/>
        <v>0</v>
      </c>
      <c r="C688" s="41"/>
      <c r="D688" s="20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67" t="str">
        <f t="shared" si="144"/>
        <v/>
      </c>
      <c r="R688" s="67" t="str">
        <f t="shared" si="145"/>
        <v/>
      </c>
      <c r="S688" s="41"/>
      <c r="T688" s="20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67" t="str">
        <f t="shared" si="146"/>
        <v/>
      </c>
      <c r="AH688" s="67" t="str">
        <f t="shared" si="147"/>
        <v/>
      </c>
    </row>
    <row r="689" spans="1:34" ht="15" hidden="1" customHeight="1" outlineLevel="1" x14ac:dyDescent="0.25">
      <c r="A689" s="60">
        <f t="shared" si="143"/>
        <v>0</v>
      </c>
      <c r="B689" s="25">
        <f t="shared" si="148"/>
        <v>0</v>
      </c>
      <c r="C689" s="41"/>
      <c r="D689" s="20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67" t="str">
        <f t="shared" si="144"/>
        <v/>
      </c>
      <c r="R689" s="67" t="str">
        <f t="shared" si="145"/>
        <v/>
      </c>
      <c r="S689" s="41"/>
      <c r="T689" s="20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67" t="str">
        <f t="shared" si="146"/>
        <v/>
      </c>
      <c r="AH689" s="67" t="str">
        <f t="shared" si="147"/>
        <v/>
      </c>
    </row>
    <row r="690" spans="1:34" ht="15" hidden="1" customHeight="1" outlineLevel="1" x14ac:dyDescent="0.25">
      <c r="A690" s="60">
        <f t="shared" si="143"/>
        <v>0</v>
      </c>
      <c r="B690" s="25">
        <f t="shared" si="148"/>
        <v>0</v>
      </c>
      <c r="C690" s="41"/>
      <c r="D690" s="20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67" t="str">
        <f t="shared" si="144"/>
        <v/>
      </c>
      <c r="R690" s="67" t="str">
        <f t="shared" si="145"/>
        <v/>
      </c>
      <c r="S690" s="41"/>
      <c r="T690" s="20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67" t="str">
        <f t="shared" si="146"/>
        <v/>
      </c>
      <c r="AH690" s="67" t="str">
        <f t="shared" si="147"/>
        <v/>
      </c>
    </row>
    <row r="691" spans="1:34" ht="15" hidden="1" customHeight="1" outlineLevel="1" x14ac:dyDescent="0.25">
      <c r="A691" s="60">
        <f t="shared" si="143"/>
        <v>0</v>
      </c>
      <c r="B691" s="25">
        <f t="shared" si="148"/>
        <v>0</v>
      </c>
      <c r="C691" s="41"/>
      <c r="D691" s="20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67" t="str">
        <f t="shared" si="144"/>
        <v/>
      </c>
      <c r="R691" s="67" t="str">
        <f t="shared" si="145"/>
        <v/>
      </c>
      <c r="S691" s="41"/>
      <c r="T691" s="20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67" t="str">
        <f t="shared" si="146"/>
        <v/>
      </c>
      <c r="AH691" s="67" t="str">
        <f t="shared" si="147"/>
        <v/>
      </c>
    </row>
    <row r="692" spans="1:34" ht="15" hidden="1" customHeight="1" outlineLevel="1" x14ac:dyDescent="0.25">
      <c r="A692" s="60">
        <f t="shared" si="143"/>
        <v>0</v>
      </c>
      <c r="B692" s="25">
        <f t="shared" si="148"/>
        <v>0</v>
      </c>
      <c r="C692" s="41"/>
      <c r="D692" s="20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67" t="str">
        <f t="shared" si="144"/>
        <v/>
      </c>
      <c r="R692" s="67" t="str">
        <f t="shared" si="145"/>
        <v/>
      </c>
      <c r="S692" s="41"/>
      <c r="T692" s="20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67" t="str">
        <f t="shared" si="146"/>
        <v/>
      </c>
      <c r="AH692" s="67" t="str">
        <f t="shared" si="147"/>
        <v/>
      </c>
    </row>
    <row r="693" spans="1:34" ht="15" hidden="1" customHeight="1" outlineLevel="1" x14ac:dyDescent="0.25">
      <c r="A693" s="60">
        <f t="shared" si="143"/>
        <v>0</v>
      </c>
      <c r="B693" s="25">
        <f t="shared" si="148"/>
        <v>0</v>
      </c>
      <c r="C693" s="41"/>
      <c r="D693" s="20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67" t="str">
        <f t="shared" si="144"/>
        <v/>
      </c>
      <c r="R693" s="67" t="str">
        <f t="shared" si="145"/>
        <v/>
      </c>
      <c r="S693" s="41"/>
      <c r="T693" s="20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67" t="str">
        <f t="shared" si="146"/>
        <v/>
      </c>
      <c r="AH693" s="67" t="str">
        <f t="shared" si="147"/>
        <v/>
      </c>
    </row>
    <row r="694" spans="1:34" ht="15" hidden="1" customHeight="1" outlineLevel="1" x14ac:dyDescent="0.25">
      <c r="A694" s="60">
        <f t="shared" si="143"/>
        <v>0</v>
      </c>
      <c r="B694" s="25">
        <f t="shared" si="148"/>
        <v>0</v>
      </c>
      <c r="C694" s="41"/>
      <c r="D694" s="20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67" t="str">
        <f t="shared" si="144"/>
        <v/>
      </c>
      <c r="R694" s="67" t="str">
        <f t="shared" si="145"/>
        <v/>
      </c>
      <c r="S694" s="41"/>
      <c r="T694" s="20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67" t="str">
        <f t="shared" si="146"/>
        <v/>
      </c>
      <c r="AH694" s="67" t="str">
        <f t="shared" si="147"/>
        <v/>
      </c>
    </row>
    <row r="695" spans="1:34" ht="15" hidden="1" customHeight="1" outlineLevel="1" x14ac:dyDescent="0.25">
      <c r="A695" s="60">
        <f t="shared" si="143"/>
        <v>0</v>
      </c>
      <c r="B695" s="25">
        <f t="shared" si="148"/>
        <v>0</v>
      </c>
      <c r="C695" s="41"/>
      <c r="D695" s="20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67" t="str">
        <f t="shared" si="144"/>
        <v/>
      </c>
      <c r="R695" s="67" t="str">
        <f t="shared" si="145"/>
        <v/>
      </c>
      <c r="S695" s="41"/>
      <c r="T695" s="20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67" t="str">
        <f t="shared" si="146"/>
        <v/>
      </c>
      <c r="AH695" s="67" t="str">
        <f t="shared" si="147"/>
        <v/>
      </c>
    </row>
    <row r="696" spans="1:34" ht="15" hidden="1" customHeight="1" outlineLevel="1" x14ac:dyDescent="0.25">
      <c r="A696" s="60">
        <f t="shared" si="143"/>
        <v>0</v>
      </c>
      <c r="B696" s="25">
        <f t="shared" si="148"/>
        <v>0</v>
      </c>
      <c r="C696" s="41"/>
      <c r="D696" s="20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67" t="str">
        <f t="shared" si="144"/>
        <v/>
      </c>
      <c r="R696" s="67" t="str">
        <f t="shared" si="145"/>
        <v/>
      </c>
      <c r="S696" s="41"/>
      <c r="T696" s="20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67" t="str">
        <f t="shared" si="146"/>
        <v/>
      </c>
      <c r="AH696" s="67" t="str">
        <f t="shared" si="147"/>
        <v/>
      </c>
    </row>
    <row r="697" spans="1:34" ht="15" hidden="1" customHeight="1" outlineLevel="1" x14ac:dyDescent="0.25">
      <c r="A697" s="60">
        <f t="shared" si="143"/>
        <v>0</v>
      </c>
      <c r="B697" s="25">
        <f t="shared" si="148"/>
        <v>0</v>
      </c>
      <c r="C697" s="41"/>
      <c r="D697" s="20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67" t="str">
        <f t="shared" si="144"/>
        <v/>
      </c>
      <c r="R697" s="67" t="str">
        <f t="shared" si="145"/>
        <v/>
      </c>
      <c r="S697" s="41"/>
      <c r="T697" s="20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67" t="str">
        <f t="shared" si="146"/>
        <v/>
      </c>
      <c r="AH697" s="67" t="str">
        <f t="shared" si="147"/>
        <v/>
      </c>
    </row>
    <row r="698" spans="1:34" ht="15" hidden="1" customHeight="1" outlineLevel="1" x14ac:dyDescent="0.25">
      <c r="A698" s="60">
        <f t="shared" si="143"/>
        <v>0</v>
      </c>
      <c r="B698" s="25">
        <f t="shared" si="148"/>
        <v>0</v>
      </c>
      <c r="C698" s="41"/>
      <c r="D698" s="20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67" t="str">
        <f t="shared" si="144"/>
        <v/>
      </c>
      <c r="R698" s="67" t="str">
        <f t="shared" si="145"/>
        <v/>
      </c>
      <c r="S698" s="41"/>
      <c r="T698" s="20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67" t="str">
        <f t="shared" si="146"/>
        <v/>
      </c>
      <c r="AH698" s="67" t="str">
        <f t="shared" si="147"/>
        <v/>
      </c>
    </row>
    <row r="699" spans="1:34" ht="15" hidden="1" customHeight="1" outlineLevel="1" x14ac:dyDescent="0.25">
      <c r="A699" s="60">
        <f t="shared" si="143"/>
        <v>0</v>
      </c>
      <c r="B699" s="25">
        <f t="shared" si="148"/>
        <v>0</v>
      </c>
      <c r="C699" s="41"/>
      <c r="D699" s="20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67" t="str">
        <f t="shared" si="144"/>
        <v/>
      </c>
      <c r="R699" s="67" t="str">
        <f t="shared" si="145"/>
        <v/>
      </c>
      <c r="S699" s="41"/>
      <c r="T699" s="20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67" t="str">
        <f t="shared" si="146"/>
        <v/>
      </c>
      <c r="AH699" s="67" t="str">
        <f t="shared" si="147"/>
        <v/>
      </c>
    </row>
    <row r="700" spans="1:34" ht="15" hidden="1" customHeight="1" outlineLevel="1" x14ac:dyDescent="0.25">
      <c r="A700" s="60">
        <f t="shared" si="143"/>
        <v>0</v>
      </c>
      <c r="B700" s="25">
        <f t="shared" si="148"/>
        <v>0</v>
      </c>
      <c r="C700" s="41"/>
      <c r="D700" s="20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67" t="str">
        <f>IF(C700=0,"",IF(E700&gt;=$E$10,"+","-"))</f>
        <v/>
      </c>
      <c r="R700" s="67" t="str">
        <f t="shared" si="145"/>
        <v/>
      </c>
      <c r="S700" s="41"/>
      <c r="T700" s="20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67" t="str">
        <f t="shared" si="146"/>
        <v/>
      </c>
      <c r="AH700" s="67" t="str">
        <f t="shared" si="147"/>
        <v/>
      </c>
    </row>
    <row r="701" spans="1:34" x14ac:dyDescent="0.25">
      <c r="A701" s="26"/>
      <c r="B701" s="26"/>
      <c r="C701" s="42"/>
      <c r="D701" s="43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</row>
  </sheetData>
  <autoFilter ref="A12:AH700">
    <filterColumn colId="0">
      <filters>
        <filter val="1"/>
      </filters>
    </filterColumn>
  </autoFilter>
  <mergeCells count="43">
    <mergeCell ref="B161:B162"/>
    <mergeCell ref="B13:B14"/>
    <mergeCell ref="B15:B16"/>
    <mergeCell ref="B20:B21"/>
    <mergeCell ref="B26:B27"/>
    <mergeCell ref="B80:B81"/>
    <mergeCell ref="B107:B108"/>
    <mergeCell ref="B134:B135"/>
    <mergeCell ref="B53:B54"/>
    <mergeCell ref="B7:B11"/>
    <mergeCell ref="C8:C11"/>
    <mergeCell ref="C7:R7"/>
    <mergeCell ref="T8:T11"/>
    <mergeCell ref="D8:D11"/>
    <mergeCell ref="S8:S11"/>
    <mergeCell ref="S7:AH7"/>
    <mergeCell ref="E8:P8"/>
    <mergeCell ref="U8:AF8"/>
    <mergeCell ref="Q8:R8"/>
    <mergeCell ref="Q9:Q11"/>
    <mergeCell ref="R9:R11"/>
    <mergeCell ref="AG8:AH8"/>
    <mergeCell ref="AG9:AG11"/>
    <mergeCell ref="AH9:AH11"/>
    <mergeCell ref="B485:B486"/>
    <mergeCell ref="B188:B189"/>
    <mergeCell ref="B215:B216"/>
    <mergeCell ref="B242:B243"/>
    <mergeCell ref="B269:B270"/>
    <mergeCell ref="B296:B297"/>
    <mergeCell ref="B323:B324"/>
    <mergeCell ref="B350:B351"/>
    <mergeCell ref="B377:B378"/>
    <mergeCell ref="B404:B405"/>
    <mergeCell ref="B431:B432"/>
    <mergeCell ref="B458:B459"/>
    <mergeCell ref="B674:B675"/>
    <mergeCell ref="B512:B513"/>
    <mergeCell ref="B539:B540"/>
    <mergeCell ref="B566:B567"/>
    <mergeCell ref="B593:B594"/>
    <mergeCell ref="B620:B621"/>
    <mergeCell ref="B647:B648"/>
  </mergeCells>
  <phoneticPr fontId="12" type="noConversion"/>
  <conditionalFormatting sqref="B17:B19">
    <cfRule type="cellIs" dxfId="801" priority="1561" operator="equal">
      <formula>0</formula>
    </cfRule>
  </conditionalFormatting>
  <conditionalFormatting sqref="C19">
    <cfRule type="cellIs" dxfId="800" priority="1559" operator="equal">
      <formula>0</formula>
    </cfRule>
  </conditionalFormatting>
  <conditionalFormatting sqref="S19">
    <cfRule type="cellIs" dxfId="799" priority="1539" operator="equal">
      <formula>0</formula>
    </cfRule>
  </conditionalFormatting>
  <conditionalFormatting sqref="B22:B24">
    <cfRule type="cellIs" dxfId="798" priority="1523" operator="equal">
      <formula>0</formula>
    </cfRule>
  </conditionalFormatting>
  <conditionalFormatting sqref="C24">
    <cfRule type="cellIs" dxfId="797" priority="1521" operator="equal">
      <formula>0</formula>
    </cfRule>
  </conditionalFormatting>
  <conditionalFormatting sqref="S24">
    <cfRule type="cellIs" dxfId="796" priority="1501" operator="equal">
      <formula>0</formula>
    </cfRule>
  </conditionalFormatting>
  <conditionalFormatting sqref="B28:B52">
    <cfRule type="cellIs" dxfId="795" priority="1375" operator="equal">
      <formula>0</formula>
    </cfRule>
  </conditionalFormatting>
  <conditionalFormatting sqref="C30:C52">
    <cfRule type="cellIs" dxfId="794" priority="1373" operator="equal">
      <formula>0</formula>
    </cfRule>
  </conditionalFormatting>
  <conditionalFormatting sqref="C28:C29">
    <cfRule type="cellIs" dxfId="793" priority="1357" operator="equal">
      <formula>0</formula>
    </cfRule>
  </conditionalFormatting>
  <conditionalFormatting sqref="S30:S52">
    <cfRule type="cellIs" dxfId="792" priority="1353" operator="equal">
      <formula>0</formula>
    </cfRule>
  </conditionalFormatting>
  <conditionalFormatting sqref="S28:S29">
    <cfRule type="cellIs" dxfId="791" priority="1351" operator="equal">
      <formula>0</formula>
    </cfRule>
  </conditionalFormatting>
  <conditionalFormatting sqref="B55:B79">
    <cfRule type="cellIs" dxfId="790" priority="1338" operator="equal">
      <formula>0</formula>
    </cfRule>
  </conditionalFormatting>
  <conditionalFormatting sqref="C57:C79">
    <cfRule type="cellIs" dxfId="789" priority="1336" operator="equal">
      <formula>0</formula>
    </cfRule>
  </conditionalFormatting>
  <conditionalFormatting sqref="C55:C56">
    <cfRule type="cellIs" dxfId="788" priority="1320" operator="equal">
      <formula>0</formula>
    </cfRule>
  </conditionalFormatting>
  <conditionalFormatting sqref="S57:S79">
    <cfRule type="cellIs" dxfId="787" priority="1316" operator="equal">
      <formula>0</formula>
    </cfRule>
  </conditionalFormatting>
  <conditionalFormatting sqref="S55:S56">
    <cfRule type="cellIs" dxfId="786" priority="1314" operator="equal">
      <formula>0</formula>
    </cfRule>
  </conditionalFormatting>
  <conditionalFormatting sqref="B82:B106">
    <cfRule type="cellIs" dxfId="785" priority="1301" operator="equal">
      <formula>0</formula>
    </cfRule>
  </conditionalFormatting>
  <conditionalFormatting sqref="C84:C106">
    <cfRule type="cellIs" dxfId="784" priority="1299" operator="equal">
      <formula>0</formula>
    </cfRule>
  </conditionalFormatting>
  <conditionalFormatting sqref="C82:C83">
    <cfRule type="cellIs" dxfId="783" priority="1283" operator="equal">
      <formula>0</formula>
    </cfRule>
  </conditionalFormatting>
  <conditionalFormatting sqref="S84:S106">
    <cfRule type="cellIs" dxfId="782" priority="1279" operator="equal">
      <formula>0</formula>
    </cfRule>
  </conditionalFormatting>
  <conditionalFormatting sqref="S82:S83">
    <cfRule type="cellIs" dxfId="781" priority="1277" operator="equal">
      <formula>0</formula>
    </cfRule>
  </conditionalFormatting>
  <conditionalFormatting sqref="B109:B133">
    <cfRule type="cellIs" dxfId="780" priority="1264" operator="equal">
      <formula>0</formula>
    </cfRule>
  </conditionalFormatting>
  <conditionalFormatting sqref="C111:C133">
    <cfRule type="cellIs" dxfId="779" priority="1262" operator="equal">
      <formula>0</formula>
    </cfRule>
  </conditionalFormatting>
  <conditionalFormatting sqref="C109:C110">
    <cfRule type="cellIs" dxfId="778" priority="1246" operator="equal">
      <formula>0</formula>
    </cfRule>
  </conditionalFormatting>
  <conditionalFormatting sqref="S111:S133">
    <cfRule type="cellIs" dxfId="777" priority="1242" operator="equal">
      <formula>0</formula>
    </cfRule>
  </conditionalFormatting>
  <conditionalFormatting sqref="S109:S110">
    <cfRule type="cellIs" dxfId="776" priority="1240" operator="equal">
      <formula>0</formula>
    </cfRule>
  </conditionalFormatting>
  <conditionalFormatting sqref="B136:B160">
    <cfRule type="cellIs" dxfId="775" priority="1227" operator="equal">
      <formula>0</formula>
    </cfRule>
  </conditionalFormatting>
  <conditionalFormatting sqref="C138:C160">
    <cfRule type="cellIs" dxfId="774" priority="1225" operator="equal">
      <formula>0</formula>
    </cfRule>
  </conditionalFormatting>
  <conditionalFormatting sqref="C136:C137">
    <cfRule type="cellIs" dxfId="773" priority="1209" operator="equal">
      <formula>0</formula>
    </cfRule>
  </conditionalFormatting>
  <conditionalFormatting sqref="S138:S160">
    <cfRule type="cellIs" dxfId="772" priority="1205" operator="equal">
      <formula>0</formula>
    </cfRule>
  </conditionalFormatting>
  <conditionalFormatting sqref="S136:S137">
    <cfRule type="cellIs" dxfId="771" priority="1203" operator="equal">
      <formula>0</formula>
    </cfRule>
  </conditionalFormatting>
  <conditionalFormatting sqref="B163:B187">
    <cfRule type="cellIs" dxfId="770" priority="1190" operator="equal">
      <formula>0</formula>
    </cfRule>
  </conditionalFormatting>
  <conditionalFormatting sqref="C165:C187">
    <cfRule type="cellIs" dxfId="769" priority="1188" operator="equal">
      <formula>0</formula>
    </cfRule>
  </conditionalFormatting>
  <conditionalFormatting sqref="C163:C164">
    <cfRule type="cellIs" dxfId="768" priority="1172" operator="equal">
      <formula>0</formula>
    </cfRule>
  </conditionalFormatting>
  <conditionalFormatting sqref="S165:S187">
    <cfRule type="cellIs" dxfId="767" priority="1168" operator="equal">
      <formula>0</formula>
    </cfRule>
  </conditionalFormatting>
  <conditionalFormatting sqref="S163:S164">
    <cfRule type="cellIs" dxfId="766" priority="1166" operator="equal">
      <formula>0</formula>
    </cfRule>
  </conditionalFormatting>
  <conditionalFormatting sqref="B190:B214">
    <cfRule type="cellIs" dxfId="765" priority="1153" operator="equal">
      <formula>0</formula>
    </cfRule>
  </conditionalFormatting>
  <conditionalFormatting sqref="C192:C214">
    <cfRule type="cellIs" dxfId="764" priority="1151" operator="equal">
      <formula>0</formula>
    </cfRule>
  </conditionalFormatting>
  <conditionalFormatting sqref="C190:C191">
    <cfRule type="cellIs" dxfId="763" priority="1135" operator="equal">
      <formula>0</formula>
    </cfRule>
  </conditionalFormatting>
  <conditionalFormatting sqref="S192:S214">
    <cfRule type="cellIs" dxfId="762" priority="1131" operator="equal">
      <formula>0</formula>
    </cfRule>
  </conditionalFormatting>
  <conditionalFormatting sqref="S190:S191">
    <cfRule type="cellIs" dxfId="761" priority="1129" operator="equal">
      <formula>0</formula>
    </cfRule>
  </conditionalFormatting>
  <conditionalFormatting sqref="B217:B241">
    <cfRule type="cellIs" dxfId="760" priority="1116" operator="equal">
      <formula>0</formula>
    </cfRule>
  </conditionalFormatting>
  <conditionalFormatting sqref="C219:C241">
    <cfRule type="cellIs" dxfId="759" priority="1114" operator="equal">
      <formula>0</formula>
    </cfRule>
  </conditionalFormatting>
  <conditionalFormatting sqref="C217:C218">
    <cfRule type="cellIs" dxfId="758" priority="1098" operator="equal">
      <formula>0</formula>
    </cfRule>
  </conditionalFormatting>
  <conditionalFormatting sqref="S219:S241">
    <cfRule type="cellIs" dxfId="757" priority="1094" operator="equal">
      <formula>0</formula>
    </cfRule>
  </conditionalFormatting>
  <conditionalFormatting sqref="S217:S218">
    <cfRule type="cellIs" dxfId="756" priority="1092" operator="equal">
      <formula>0</formula>
    </cfRule>
  </conditionalFormatting>
  <conditionalFormatting sqref="B244:B268">
    <cfRule type="cellIs" dxfId="755" priority="1079" operator="equal">
      <formula>0</formula>
    </cfRule>
  </conditionalFormatting>
  <conditionalFormatting sqref="C246:C268">
    <cfRule type="cellIs" dxfId="754" priority="1077" operator="equal">
      <formula>0</formula>
    </cfRule>
  </conditionalFormatting>
  <conditionalFormatting sqref="C244:C245">
    <cfRule type="cellIs" dxfId="753" priority="1061" operator="equal">
      <formula>0</formula>
    </cfRule>
  </conditionalFormatting>
  <conditionalFormatting sqref="S246:S268">
    <cfRule type="cellIs" dxfId="752" priority="1057" operator="equal">
      <formula>0</formula>
    </cfRule>
  </conditionalFormatting>
  <conditionalFormatting sqref="S244:S245">
    <cfRule type="cellIs" dxfId="751" priority="1055" operator="equal">
      <formula>0</formula>
    </cfRule>
  </conditionalFormatting>
  <conditionalFormatting sqref="B271:B295">
    <cfRule type="cellIs" dxfId="750" priority="1042" operator="equal">
      <formula>0</formula>
    </cfRule>
  </conditionalFormatting>
  <conditionalFormatting sqref="C273:C295">
    <cfRule type="cellIs" dxfId="749" priority="1040" operator="equal">
      <formula>0</formula>
    </cfRule>
  </conditionalFormatting>
  <conditionalFormatting sqref="C271:C272">
    <cfRule type="cellIs" dxfId="748" priority="1024" operator="equal">
      <formula>0</formula>
    </cfRule>
  </conditionalFormatting>
  <conditionalFormatting sqref="S273:S295">
    <cfRule type="cellIs" dxfId="747" priority="1020" operator="equal">
      <formula>0</formula>
    </cfRule>
  </conditionalFormatting>
  <conditionalFormatting sqref="S271:S272">
    <cfRule type="cellIs" dxfId="746" priority="1018" operator="equal">
      <formula>0</formula>
    </cfRule>
  </conditionalFormatting>
  <conditionalFormatting sqref="B298:B322">
    <cfRule type="cellIs" dxfId="745" priority="1005" operator="equal">
      <formula>0</formula>
    </cfRule>
  </conditionalFormatting>
  <conditionalFormatting sqref="C300:C322">
    <cfRule type="cellIs" dxfId="744" priority="1003" operator="equal">
      <formula>0</formula>
    </cfRule>
  </conditionalFormatting>
  <conditionalFormatting sqref="C298:C299">
    <cfRule type="cellIs" dxfId="743" priority="987" operator="equal">
      <formula>0</formula>
    </cfRule>
  </conditionalFormatting>
  <conditionalFormatting sqref="S300:S322">
    <cfRule type="cellIs" dxfId="742" priority="983" operator="equal">
      <formula>0</formula>
    </cfRule>
  </conditionalFormatting>
  <conditionalFormatting sqref="S298:S299">
    <cfRule type="cellIs" dxfId="741" priority="981" operator="equal">
      <formula>0</formula>
    </cfRule>
  </conditionalFormatting>
  <conditionalFormatting sqref="B325:B349">
    <cfRule type="cellIs" dxfId="740" priority="968" operator="equal">
      <formula>0</formula>
    </cfRule>
  </conditionalFormatting>
  <conditionalFormatting sqref="C327:C349">
    <cfRule type="cellIs" dxfId="739" priority="966" operator="equal">
      <formula>0</formula>
    </cfRule>
  </conditionalFormatting>
  <conditionalFormatting sqref="C325:C326">
    <cfRule type="cellIs" dxfId="738" priority="950" operator="equal">
      <formula>0</formula>
    </cfRule>
  </conditionalFormatting>
  <conditionalFormatting sqref="S327:S349">
    <cfRule type="cellIs" dxfId="737" priority="946" operator="equal">
      <formula>0</formula>
    </cfRule>
  </conditionalFormatting>
  <conditionalFormatting sqref="S325:S326">
    <cfRule type="cellIs" dxfId="736" priority="944" operator="equal">
      <formula>0</formula>
    </cfRule>
  </conditionalFormatting>
  <conditionalFormatting sqref="B352:B376">
    <cfRule type="cellIs" dxfId="735" priority="931" operator="equal">
      <formula>0</formula>
    </cfRule>
  </conditionalFormatting>
  <conditionalFormatting sqref="C354:C376">
    <cfRule type="cellIs" dxfId="734" priority="929" operator="equal">
      <formula>0</formula>
    </cfRule>
  </conditionalFormatting>
  <conditionalFormatting sqref="C352:C353">
    <cfRule type="cellIs" dxfId="733" priority="913" operator="equal">
      <formula>0</formula>
    </cfRule>
  </conditionalFormatting>
  <conditionalFormatting sqref="S354:S376">
    <cfRule type="cellIs" dxfId="732" priority="909" operator="equal">
      <formula>0</formula>
    </cfRule>
  </conditionalFormatting>
  <conditionalFormatting sqref="S352:S353">
    <cfRule type="cellIs" dxfId="731" priority="907" operator="equal">
      <formula>0</formula>
    </cfRule>
  </conditionalFormatting>
  <conditionalFormatting sqref="B379:B403">
    <cfRule type="cellIs" dxfId="730" priority="894" operator="equal">
      <formula>0</formula>
    </cfRule>
  </conditionalFormatting>
  <conditionalFormatting sqref="C381:C403">
    <cfRule type="cellIs" dxfId="729" priority="892" operator="equal">
      <formula>0</formula>
    </cfRule>
  </conditionalFormatting>
  <conditionalFormatting sqref="C379:C380">
    <cfRule type="cellIs" dxfId="728" priority="876" operator="equal">
      <formula>0</formula>
    </cfRule>
  </conditionalFormatting>
  <conditionalFormatting sqref="S381:S403">
    <cfRule type="cellIs" dxfId="727" priority="872" operator="equal">
      <formula>0</formula>
    </cfRule>
  </conditionalFormatting>
  <conditionalFormatting sqref="S379:S380">
    <cfRule type="cellIs" dxfId="726" priority="870" operator="equal">
      <formula>0</formula>
    </cfRule>
  </conditionalFormatting>
  <conditionalFormatting sqref="B406:B430">
    <cfRule type="cellIs" dxfId="725" priority="857" operator="equal">
      <formula>0</formula>
    </cfRule>
  </conditionalFormatting>
  <conditionalFormatting sqref="C408:C430">
    <cfRule type="cellIs" dxfId="724" priority="855" operator="equal">
      <formula>0</formula>
    </cfRule>
  </conditionalFormatting>
  <conditionalFormatting sqref="C406:C407">
    <cfRule type="cellIs" dxfId="723" priority="839" operator="equal">
      <formula>0</formula>
    </cfRule>
  </conditionalFormatting>
  <conditionalFormatting sqref="S408:S430">
    <cfRule type="cellIs" dxfId="722" priority="835" operator="equal">
      <formula>0</formula>
    </cfRule>
  </conditionalFormatting>
  <conditionalFormatting sqref="S406:S407">
    <cfRule type="cellIs" dxfId="721" priority="833" operator="equal">
      <formula>0</formula>
    </cfRule>
  </conditionalFormatting>
  <conditionalFormatting sqref="B433:B457">
    <cfRule type="cellIs" dxfId="720" priority="820" operator="equal">
      <formula>0</formula>
    </cfRule>
  </conditionalFormatting>
  <conditionalFormatting sqref="C435:C457">
    <cfRule type="cellIs" dxfId="719" priority="818" operator="equal">
      <formula>0</formula>
    </cfRule>
  </conditionalFormatting>
  <conditionalFormatting sqref="C433:C434">
    <cfRule type="cellIs" dxfId="718" priority="802" operator="equal">
      <formula>0</formula>
    </cfRule>
  </conditionalFormatting>
  <conditionalFormatting sqref="S435:S457">
    <cfRule type="cellIs" dxfId="717" priority="798" operator="equal">
      <formula>0</formula>
    </cfRule>
  </conditionalFormatting>
  <conditionalFormatting sqref="S433:S434">
    <cfRule type="cellIs" dxfId="716" priority="796" operator="equal">
      <formula>0</formula>
    </cfRule>
  </conditionalFormatting>
  <conditionalFormatting sqref="B460:B484">
    <cfRule type="cellIs" dxfId="715" priority="783" operator="equal">
      <formula>0</formula>
    </cfRule>
  </conditionalFormatting>
  <conditionalFormatting sqref="C462:C484">
    <cfRule type="cellIs" dxfId="714" priority="781" operator="equal">
      <formula>0</formula>
    </cfRule>
  </conditionalFormatting>
  <conditionalFormatting sqref="C460:C461">
    <cfRule type="cellIs" dxfId="713" priority="765" operator="equal">
      <formula>0</formula>
    </cfRule>
  </conditionalFormatting>
  <conditionalFormatting sqref="S462:S484">
    <cfRule type="cellIs" dxfId="712" priority="761" operator="equal">
      <formula>0</formula>
    </cfRule>
  </conditionalFormatting>
  <conditionalFormatting sqref="S460:S461">
    <cfRule type="cellIs" dxfId="711" priority="759" operator="equal">
      <formula>0</formula>
    </cfRule>
  </conditionalFormatting>
  <conditionalFormatting sqref="B487:B511">
    <cfRule type="cellIs" dxfId="710" priority="746" operator="equal">
      <formula>0</formula>
    </cfRule>
  </conditionalFormatting>
  <conditionalFormatting sqref="C489:C511">
    <cfRule type="cellIs" dxfId="709" priority="744" operator="equal">
      <formula>0</formula>
    </cfRule>
  </conditionalFormatting>
  <conditionalFormatting sqref="C487:C488">
    <cfRule type="cellIs" dxfId="708" priority="728" operator="equal">
      <formula>0</formula>
    </cfRule>
  </conditionalFormatting>
  <conditionalFormatting sqref="S489:S511">
    <cfRule type="cellIs" dxfId="707" priority="724" operator="equal">
      <formula>0</formula>
    </cfRule>
  </conditionalFormatting>
  <conditionalFormatting sqref="S487:S488">
    <cfRule type="cellIs" dxfId="706" priority="722" operator="equal">
      <formula>0</formula>
    </cfRule>
  </conditionalFormatting>
  <conditionalFormatting sqref="B514:B538">
    <cfRule type="cellIs" dxfId="705" priority="709" operator="equal">
      <formula>0</formula>
    </cfRule>
  </conditionalFormatting>
  <conditionalFormatting sqref="C516:C538">
    <cfRule type="cellIs" dxfId="704" priority="707" operator="equal">
      <formula>0</formula>
    </cfRule>
  </conditionalFormatting>
  <conditionalFormatting sqref="C514:C515">
    <cfRule type="cellIs" dxfId="703" priority="691" operator="equal">
      <formula>0</formula>
    </cfRule>
  </conditionalFormatting>
  <conditionalFormatting sqref="S516:S538">
    <cfRule type="cellIs" dxfId="702" priority="687" operator="equal">
      <formula>0</formula>
    </cfRule>
  </conditionalFormatting>
  <conditionalFormatting sqref="S514:S515">
    <cfRule type="cellIs" dxfId="701" priority="685" operator="equal">
      <formula>0</formula>
    </cfRule>
  </conditionalFormatting>
  <conditionalFormatting sqref="B541:B565">
    <cfRule type="cellIs" dxfId="700" priority="672" operator="equal">
      <formula>0</formula>
    </cfRule>
  </conditionalFormatting>
  <conditionalFormatting sqref="C543:C565">
    <cfRule type="cellIs" dxfId="699" priority="670" operator="equal">
      <formula>0</formula>
    </cfRule>
  </conditionalFormatting>
  <conditionalFormatting sqref="C541:C542">
    <cfRule type="cellIs" dxfId="698" priority="654" operator="equal">
      <formula>0</formula>
    </cfRule>
  </conditionalFormatting>
  <conditionalFormatting sqref="S543:S565">
    <cfRule type="cellIs" dxfId="697" priority="650" operator="equal">
      <formula>0</formula>
    </cfRule>
  </conditionalFormatting>
  <conditionalFormatting sqref="S541:S542">
    <cfRule type="cellIs" dxfId="696" priority="648" operator="equal">
      <formula>0</formula>
    </cfRule>
  </conditionalFormatting>
  <conditionalFormatting sqref="B568:B592">
    <cfRule type="cellIs" dxfId="695" priority="635" operator="equal">
      <formula>0</formula>
    </cfRule>
  </conditionalFormatting>
  <conditionalFormatting sqref="C570:C592">
    <cfRule type="cellIs" dxfId="694" priority="633" operator="equal">
      <formula>0</formula>
    </cfRule>
  </conditionalFormatting>
  <conditionalFormatting sqref="C568:C569">
    <cfRule type="cellIs" dxfId="693" priority="617" operator="equal">
      <formula>0</formula>
    </cfRule>
  </conditionalFormatting>
  <conditionalFormatting sqref="S570:S592">
    <cfRule type="cellIs" dxfId="692" priority="613" operator="equal">
      <formula>0</formula>
    </cfRule>
  </conditionalFormatting>
  <conditionalFormatting sqref="S568:S569">
    <cfRule type="cellIs" dxfId="691" priority="611" operator="equal">
      <formula>0</formula>
    </cfRule>
  </conditionalFormatting>
  <conditionalFormatting sqref="B595:B619">
    <cfRule type="cellIs" dxfId="690" priority="598" operator="equal">
      <formula>0</formula>
    </cfRule>
  </conditionalFormatting>
  <conditionalFormatting sqref="C597:C619">
    <cfRule type="cellIs" dxfId="689" priority="596" operator="equal">
      <formula>0</formula>
    </cfRule>
  </conditionalFormatting>
  <conditionalFormatting sqref="C595:C596">
    <cfRule type="cellIs" dxfId="688" priority="580" operator="equal">
      <formula>0</formula>
    </cfRule>
  </conditionalFormatting>
  <conditionalFormatting sqref="S597:S619">
    <cfRule type="cellIs" dxfId="687" priority="576" operator="equal">
      <formula>0</formula>
    </cfRule>
  </conditionalFormatting>
  <conditionalFormatting sqref="S595:S596">
    <cfRule type="cellIs" dxfId="686" priority="574" operator="equal">
      <formula>0</formula>
    </cfRule>
  </conditionalFormatting>
  <conditionalFormatting sqref="B622:B646">
    <cfRule type="cellIs" dxfId="685" priority="561" operator="equal">
      <formula>0</formula>
    </cfRule>
  </conditionalFormatting>
  <conditionalFormatting sqref="C624:C646">
    <cfRule type="cellIs" dxfId="684" priority="559" operator="equal">
      <formula>0</formula>
    </cfRule>
  </conditionalFormatting>
  <conditionalFormatting sqref="C622:C623">
    <cfRule type="cellIs" dxfId="683" priority="543" operator="equal">
      <formula>0</formula>
    </cfRule>
  </conditionalFormatting>
  <conditionalFormatting sqref="S624:S646">
    <cfRule type="cellIs" dxfId="682" priority="539" operator="equal">
      <formula>0</formula>
    </cfRule>
  </conditionalFormatting>
  <conditionalFormatting sqref="S622:S623">
    <cfRule type="cellIs" dxfId="681" priority="537" operator="equal">
      <formula>0</formula>
    </cfRule>
  </conditionalFormatting>
  <conditionalFormatting sqref="B649:B673">
    <cfRule type="cellIs" dxfId="680" priority="524" operator="equal">
      <formula>0</formula>
    </cfRule>
  </conditionalFormatting>
  <conditionalFormatting sqref="C651:C673">
    <cfRule type="cellIs" dxfId="679" priority="522" operator="equal">
      <formula>0</formula>
    </cfRule>
  </conditionalFormatting>
  <conditionalFormatting sqref="C649:C650">
    <cfRule type="cellIs" dxfId="678" priority="506" operator="equal">
      <formula>0</formula>
    </cfRule>
  </conditionalFormatting>
  <conditionalFormatting sqref="S651:S673">
    <cfRule type="cellIs" dxfId="677" priority="502" operator="equal">
      <formula>0</formula>
    </cfRule>
  </conditionalFormatting>
  <conditionalFormatting sqref="S649:S650">
    <cfRule type="cellIs" dxfId="676" priority="500" operator="equal">
      <formula>0</formula>
    </cfRule>
  </conditionalFormatting>
  <conditionalFormatting sqref="B676:B700">
    <cfRule type="cellIs" dxfId="675" priority="487" operator="equal">
      <formula>0</formula>
    </cfRule>
  </conditionalFormatting>
  <conditionalFormatting sqref="C678:C700">
    <cfRule type="cellIs" dxfId="674" priority="485" operator="equal">
      <formula>0</formula>
    </cfRule>
  </conditionalFormatting>
  <conditionalFormatting sqref="C676:C677">
    <cfRule type="cellIs" dxfId="673" priority="469" operator="equal">
      <formula>0</formula>
    </cfRule>
  </conditionalFormatting>
  <conditionalFormatting sqref="S678:S700">
    <cfRule type="cellIs" dxfId="672" priority="465" operator="equal">
      <formula>0</formula>
    </cfRule>
  </conditionalFormatting>
  <conditionalFormatting sqref="S676:S677">
    <cfRule type="cellIs" dxfId="671" priority="463" operator="equal">
      <formula>0</formula>
    </cfRule>
  </conditionalFormatting>
  <conditionalFormatting sqref="T19">
    <cfRule type="cellIs" dxfId="670" priority="369" operator="equal">
      <formula>0</formula>
    </cfRule>
  </conditionalFormatting>
  <conditionalFormatting sqref="T23">
    <cfRule type="cellIs" dxfId="669" priority="366" operator="equal">
      <formula>0</formula>
    </cfRule>
  </conditionalFormatting>
  <conditionalFormatting sqref="T24">
    <cfRule type="cellIs" dxfId="668" priority="367" operator="equal">
      <formula>0</formula>
    </cfRule>
  </conditionalFormatting>
  <conditionalFormatting sqref="T163:T164">
    <cfRule type="cellIs" dxfId="667" priority="348" operator="equal">
      <formula>0</formula>
    </cfRule>
  </conditionalFormatting>
  <conditionalFormatting sqref="T219:T241">
    <cfRule type="cellIs" dxfId="666" priority="345" operator="equal">
      <formula>0</formula>
    </cfRule>
  </conditionalFormatting>
  <conditionalFormatting sqref="T28:T29">
    <cfRule type="cellIs" dxfId="665" priority="358" operator="equal">
      <formula>0</formula>
    </cfRule>
  </conditionalFormatting>
  <conditionalFormatting sqref="T30:T52">
    <cfRule type="cellIs" dxfId="664" priority="359" operator="equal">
      <formula>0</formula>
    </cfRule>
  </conditionalFormatting>
  <conditionalFormatting sqref="T57:T79">
    <cfRule type="cellIs" dxfId="663" priority="357" operator="equal">
      <formula>0</formula>
    </cfRule>
  </conditionalFormatting>
  <conditionalFormatting sqref="T55:T56">
    <cfRule type="cellIs" dxfId="662" priority="356" operator="equal">
      <formula>0</formula>
    </cfRule>
  </conditionalFormatting>
  <conditionalFormatting sqref="T84:T106">
    <cfRule type="cellIs" dxfId="661" priority="355" operator="equal">
      <formula>0</formula>
    </cfRule>
  </conditionalFormatting>
  <conditionalFormatting sqref="T82:T83">
    <cfRule type="cellIs" dxfId="660" priority="354" operator="equal">
      <formula>0</formula>
    </cfRule>
  </conditionalFormatting>
  <conditionalFormatting sqref="T111:T133">
    <cfRule type="cellIs" dxfId="659" priority="353" operator="equal">
      <formula>0</formula>
    </cfRule>
  </conditionalFormatting>
  <conditionalFormatting sqref="T109:T110">
    <cfRule type="cellIs" dxfId="658" priority="352" operator="equal">
      <formula>0</formula>
    </cfRule>
  </conditionalFormatting>
  <conditionalFormatting sqref="T138:T160">
    <cfRule type="cellIs" dxfId="657" priority="351" operator="equal">
      <formula>0</formula>
    </cfRule>
  </conditionalFormatting>
  <conditionalFormatting sqref="T136:T137">
    <cfRule type="cellIs" dxfId="656" priority="350" operator="equal">
      <formula>0</formula>
    </cfRule>
  </conditionalFormatting>
  <conditionalFormatting sqref="T165:T187">
    <cfRule type="cellIs" dxfId="655" priority="349" operator="equal">
      <formula>0</formula>
    </cfRule>
  </conditionalFormatting>
  <conditionalFormatting sqref="T192:T214">
    <cfRule type="cellIs" dxfId="654" priority="347" operator="equal">
      <formula>0</formula>
    </cfRule>
  </conditionalFormatting>
  <conditionalFormatting sqref="T190:T191">
    <cfRule type="cellIs" dxfId="653" priority="346" operator="equal">
      <formula>0</formula>
    </cfRule>
  </conditionalFormatting>
  <conditionalFormatting sqref="T217:T218">
    <cfRule type="cellIs" dxfId="652" priority="344" operator="equal">
      <formula>0</formula>
    </cfRule>
  </conditionalFormatting>
  <conditionalFormatting sqref="T246:T268">
    <cfRule type="cellIs" dxfId="651" priority="343" operator="equal">
      <formula>0</formula>
    </cfRule>
  </conditionalFormatting>
  <conditionalFormatting sqref="T244:T245">
    <cfRule type="cellIs" dxfId="650" priority="342" operator="equal">
      <formula>0</formula>
    </cfRule>
  </conditionalFormatting>
  <conditionalFormatting sqref="T273:T295">
    <cfRule type="cellIs" dxfId="649" priority="341" operator="equal">
      <formula>0</formula>
    </cfRule>
  </conditionalFormatting>
  <conditionalFormatting sqref="T271:T272">
    <cfRule type="cellIs" dxfId="648" priority="340" operator="equal">
      <formula>0</formula>
    </cfRule>
  </conditionalFormatting>
  <conditionalFormatting sqref="T300:T322">
    <cfRule type="cellIs" dxfId="647" priority="339" operator="equal">
      <formula>0</formula>
    </cfRule>
  </conditionalFormatting>
  <conditionalFormatting sqref="T298:T299">
    <cfRule type="cellIs" dxfId="646" priority="338" operator="equal">
      <formula>0</formula>
    </cfRule>
  </conditionalFormatting>
  <conditionalFormatting sqref="T327:T349">
    <cfRule type="cellIs" dxfId="645" priority="337" operator="equal">
      <formula>0</formula>
    </cfRule>
  </conditionalFormatting>
  <conditionalFormatting sqref="T325:T326">
    <cfRule type="cellIs" dxfId="644" priority="336" operator="equal">
      <formula>0</formula>
    </cfRule>
  </conditionalFormatting>
  <conditionalFormatting sqref="T354:T376">
    <cfRule type="cellIs" dxfId="643" priority="335" operator="equal">
      <formula>0</formula>
    </cfRule>
  </conditionalFormatting>
  <conditionalFormatting sqref="T352:T353">
    <cfRule type="cellIs" dxfId="642" priority="334" operator="equal">
      <formula>0</formula>
    </cfRule>
  </conditionalFormatting>
  <conditionalFormatting sqref="T381:T403">
    <cfRule type="cellIs" dxfId="641" priority="333" operator="equal">
      <formula>0</formula>
    </cfRule>
  </conditionalFormatting>
  <conditionalFormatting sqref="T379:T380">
    <cfRule type="cellIs" dxfId="640" priority="332" operator="equal">
      <formula>0</formula>
    </cfRule>
  </conditionalFormatting>
  <conditionalFormatting sqref="T408:T430">
    <cfRule type="cellIs" dxfId="639" priority="331" operator="equal">
      <formula>0</formula>
    </cfRule>
  </conditionalFormatting>
  <conditionalFormatting sqref="T406:T407">
    <cfRule type="cellIs" dxfId="638" priority="330" operator="equal">
      <formula>0</formula>
    </cfRule>
  </conditionalFormatting>
  <conditionalFormatting sqref="T435:T457">
    <cfRule type="cellIs" dxfId="637" priority="329" operator="equal">
      <formula>0</formula>
    </cfRule>
  </conditionalFormatting>
  <conditionalFormatting sqref="T433:T434">
    <cfRule type="cellIs" dxfId="636" priority="328" operator="equal">
      <formula>0</formula>
    </cfRule>
  </conditionalFormatting>
  <conditionalFormatting sqref="T462:T484">
    <cfRule type="cellIs" dxfId="635" priority="327" operator="equal">
      <formula>0</formula>
    </cfRule>
  </conditionalFormatting>
  <conditionalFormatting sqref="T460:T461">
    <cfRule type="cellIs" dxfId="634" priority="326" operator="equal">
      <formula>0</formula>
    </cfRule>
  </conditionalFormatting>
  <conditionalFormatting sqref="T489:T511">
    <cfRule type="cellIs" dxfId="633" priority="325" operator="equal">
      <formula>0</formula>
    </cfRule>
  </conditionalFormatting>
  <conditionalFormatting sqref="T487:T488">
    <cfRule type="cellIs" dxfId="632" priority="324" operator="equal">
      <formula>0</formula>
    </cfRule>
  </conditionalFormatting>
  <conditionalFormatting sqref="T516:T538">
    <cfRule type="cellIs" dxfId="631" priority="323" operator="equal">
      <formula>0</formula>
    </cfRule>
  </conditionalFormatting>
  <conditionalFormatting sqref="T514:T515">
    <cfRule type="cellIs" dxfId="630" priority="322" operator="equal">
      <formula>0</formula>
    </cfRule>
  </conditionalFormatting>
  <conditionalFormatting sqref="T543:T565">
    <cfRule type="cellIs" dxfId="629" priority="321" operator="equal">
      <formula>0</formula>
    </cfRule>
  </conditionalFormatting>
  <conditionalFormatting sqref="T541:T542">
    <cfRule type="cellIs" dxfId="628" priority="320" operator="equal">
      <formula>0</formula>
    </cfRule>
  </conditionalFormatting>
  <conditionalFormatting sqref="T570:T592">
    <cfRule type="cellIs" dxfId="627" priority="319" operator="equal">
      <formula>0</formula>
    </cfRule>
  </conditionalFormatting>
  <conditionalFormatting sqref="T568:T569">
    <cfRule type="cellIs" dxfId="626" priority="318" operator="equal">
      <formula>0</formula>
    </cfRule>
  </conditionalFormatting>
  <conditionalFormatting sqref="T597:T619">
    <cfRule type="cellIs" dxfId="625" priority="317" operator="equal">
      <formula>0</formula>
    </cfRule>
  </conditionalFormatting>
  <conditionalFormatting sqref="T595:T596">
    <cfRule type="cellIs" dxfId="624" priority="316" operator="equal">
      <formula>0</formula>
    </cfRule>
  </conditionalFormatting>
  <conditionalFormatting sqref="T624:T646">
    <cfRule type="cellIs" dxfId="623" priority="315" operator="equal">
      <formula>0</formula>
    </cfRule>
  </conditionalFormatting>
  <conditionalFormatting sqref="T622:T623">
    <cfRule type="cellIs" dxfId="622" priority="314" operator="equal">
      <formula>0</formula>
    </cfRule>
  </conditionalFormatting>
  <conditionalFormatting sqref="T651:T673">
    <cfRule type="cellIs" dxfId="621" priority="313" operator="equal">
      <formula>0</formula>
    </cfRule>
  </conditionalFormatting>
  <conditionalFormatting sqref="T649:T650">
    <cfRule type="cellIs" dxfId="620" priority="312" operator="equal">
      <formula>0</formula>
    </cfRule>
  </conditionalFormatting>
  <conditionalFormatting sqref="T678:T700">
    <cfRule type="cellIs" dxfId="619" priority="311" operator="equal">
      <formula>0</formula>
    </cfRule>
  </conditionalFormatting>
  <conditionalFormatting sqref="T676:T677">
    <cfRule type="cellIs" dxfId="618" priority="310" operator="equal">
      <formula>0</formula>
    </cfRule>
  </conditionalFormatting>
  <conditionalFormatting sqref="D19">
    <cfRule type="cellIs" dxfId="617" priority="309" operator="equal">
      <formula>0</formula>
    </cfRule>
  </conditionalFormatting>
  <conditionalFormatting sqref="D23">
    <cfRule type="cellIs" dxfId="616" priority="306" operator="equal">
      <formula>0</formula>
    </cfRule>
  </conditionalFormatting>
  <conditionalFormatting sqref="D24">
    <cfRule type="cellIs" dxfId="615" priority="307" operator="equal">
      <formula>0</formula>
    </cfRule>
  </conditionalFormatting>
  <conditionalFormatting sqref="D163:D164">
    <cfRule type="cellIs" dxfId="614" priority="288" operator="equal">
      <formula>0</formula>
    </cfRule>
  </conditionalFormatting>
  <conditionalFormatting sqref="D219:D241">
    <cfRule type="cellIs" dxfId="613" priority="285" operator="equal">
      <formula>0</formula>
    </cfRule>
  </conditionalFormatting>
  <conditionalFormatting sqref="D28:D29">
    <cfRule type="cellIs" dxfId="612" priority="298" operator="equal">
      <formula>0</formula>
    </cfRule>
  </conditionalFormatting>
  <conditionalFormatting sqref="D30:D52">
    <cfRule type="cellIs" dxfId="611" priority="299" operator="equal">
      <formula>0</formula>
    </cfRule>
  </conditionalFormatting>
  <conditionalFormatting sqref="D57:D79">
    <cfRule type="cellIs" dxfId="610" priority="297" operator="equal">
      <formula>0</formula>
    </cfRule>
  </conditionalFormatting>
  <conditionalFormatting sqref="D55:D56">
    <cfRule type="cellIs" dxfId="609" priority="296" operator="equal">
      <formula>0</formula>
    </cfRule>
  </conditionalFormatting>
  <conditionalFormatting sqref="D84:D106">
    <cfRule type="cellIs" dxfId="608" priority="295" operator="equal">
      <formula>0</formula>
    </cfRule>
  </conditionalFormatting>
  <conditionalFormatting sqref="D82:D83">
    <cfRule type="cellIs" dxfId="607" priority="294" operator="equal">
      <formula>0</formula>
    </cfRule>
  </conditionalFormatting>
  <conditionalFormatting sqref="D111:D133">
    <cfRule type="cellIs" dxfId="606" priority="293" operator="equal">
      <formula>0</formula>
    </cfRule>
  </conditionalFormatting>
  <conditionalFormatting sqref="D109:D110">
    <cfRule type="cellIs" dxfId="605" priority="292" operator="equal">
      <formula>0</formula>
    </cfRule>
  </conditionalFormatting>
  <conditionalFormatting sqref="D138:D160">
    <cfRule type="cellIs" dxfId="604" priority="291" operator="equal">
      <formula>0</formula>
    </cfRule>
  </conditionalFormatting>
  <conditionalFormatting sqref="D136:D137">
    <cfRule type="cellIs" dxfId="603" priority="290" operator="equal">
      <formula>0</formula>
    </cfRule>
  </conditionalFormatting>
  <conditionalFormatting sqref="D165:D187">
    <cfRule type="cellIs" dxfId="602" priority="289" operator="equal">
      <formula>0</formula>
    </cfRule>
  </conditionalFormatting>
  <conditionalFormatting sqref="D192:D214">
    <cfRule type="cellIs" dxfId="601" priority="287" operator="equal">
      <formula>0</formula>
    </cfRule>
  </conditionalFormatting>
  <conditionalFormatting sqref="D190:D191">
    <cfRule type="cellIs" dxfId="600" priority="286" operator="equal">
      <formula>0</formula>
    </cfRule>
  </conditionalFormatting>
  <conditionalFormatting sqref="D217:D218">
    <cfRule type="cellIs" dxfId="599" priority="284" operator="equal">
      <formula>0</formula>
    </cfRule>
  </conditionalFormatting>
  <conditionalFormatting sqref="D246:D268">
    <cfRule type="cellIs" dxfId="598" priority="283" operator="equal">
      <formula>0</formula>
    </cfRule>
  </conditionalFormatting>
  <conditionalFormatting sqref="D244:D245">
    <cfRule type="cellIs" dxfId="597" priority="282" operator="equal">
      <formula>0</formula>
    </cfRule>
  </conditionalFormatting>
  <conditionalFormatting sqref="D273:D295">
    <cfRule type="cellIs" dxfId="596" priority="281" operator="equal">
      <formula>0</formula>
    </cfRule>
  </conditionalFormatting>
  <conditionalFormatting sqref="D271:D272">
    <cfRule type="cellIs" dxfId="595" priority="280" operator="equal">
      <formula>0</formula>
    </cfRule>
  </conditionalFormatting>
  <conditionalFormatting sqref="D300:D322">
    <cfRule type="cellIs" dxfId="594" priority="279" operator="equal">
      <formula>0</formula>
    </cfRule>
  </conditionalFormatting>
  <conditionalFormatting sqref="D298:D299">
    <cfRule type="cellIs" dxfId="593" priority="278" operator="equal">
      <formula>0</formula>
    </cfRule>
  </conditionalFormatting>
  <conditionalFormatting sqref="D327:D349">
    <cfRule type="cellIs" dxfId="592" priority="277" operator="equal">
      <formula>0</formula>
    </cfRule>
  </conditionalFormatting>
  <conditionalFormatting sqref="D325:D326">
    <cfRule type="cellIs" dxfId="591" priority="276" operator="equal">
      <formula>0</formula>
    </cfRule>
  </conditionalFormatting>
  <conditionalFormatting sqref="D354:D376">
    <cfRule type="cellIs" dxfId="590" priority="275" operator="equal">
      <formula>0</formula>
    </cfRule>
  </conditionalFormatting>
  <conditionalFormatting sqref="D352:D353">
    <cfRule type="cellIs" dxfId="589" priority="274" operator="equal">
      <formula>0</formula>
    </cfRule>
  </conditionalFormatting>
  <conditionalFormatting sqref="D381:D403">
    <cfRule type="cellIs" dxfId="588" priority="273" operator="equal">
      <formula>0</formula>
    </cfRule>
  </conditionalFormatting>
  <conditionalFormatting sqref="D379:D380">
    <cfRule type="cellIs" dxfId="587" priority="272" operator="equal">
      <formula>0</formula>
    </cfRule>
  </conditionalFormatting>
  <conditionalFormatting sqref="D408:D430">
    <cfRule type="cellIs" dxfId="586" priority="271" operator="equal">
      <formula>0</formula>
    </cfRule>
  </conditionalFormatting>
  <conditionalFormatting sqref="D406:D407">
    <cfRule type="cellIs" dxfId="585" priority="270" operator="equal">
      <formula>0</formula>
    </cfRule>
  </conditionalFormatting>
  <conditionalFormatting sqref="D435:D457">
    <cfRule type="cellIs" dxfId="584" priority="269" operator="equal">
      <formula>0</formula>
    </cfRule>
  </conditionalFormatting>
  <conditionalFormatting sqref="D433:D434">
    <cfRule type="cellIs" dxfId="583" priority="268" operator="equal">
      <formula>0</formula>
    </cfRule>
  </conditionalFormatting>
  <conditionalFormatting sqref="D462:D484">
    <cfRule type="cellIs" dxfId="582" priority="267" operator="equal">
      <formula>0</formula>
    </cfRule>
  </conditionalFormatting>
  <conditionalFormatting sqref="D460:D461">
    <cfRule type="cellIs" dxfId="581" priority="266" operator="equal">
      <formula>0</formula>
    </cfRule>
  </conditionalFormatting>
  <conditionalFormatting sqref="D489:D511">
    <cfRule type="cellIs" dxfId="580" priority="265" operator="equal">
      <formula>0</formula>
    </cfRule>
  </conditionalFormatting>
  <conditionalFormatting sqref="D487:D488">
    <cfRule type="cellIs" dxfId="579" priority="264" operator="equal">
      <formula>0</formula>
    </cfRule>
  </conditionalFormatting>
  <conditionalFormatting sqref="D516:D538">
    <cfRule type="cellIs" dxfId="578" priority="263" operator="equal">
      <formula>0</formula>
    </cfRule>
  </conditionalFormatting>
  <conditionalFormatting sqref="D514:D515">
    <cfRule type="cellIs" dxfId="577" priority="262" operator="equal">
      <formula>0</formula>
    </cfRule>
  </conditionalFormatting>
  <conditionalFormatting sqref="D543:D565">
    <cfRule type="cellIs" dxfId="576" priority="261" operator="equal">
      <formula>0</formula>
    </cfRule>
  </conditionalFormatting>
  <conditionalFormatting sqref="D541:D542">
    <cfRule type="cellIs" dxfId="575" priority="260" operator="equal">
      <formula>0</formula>
    </cfRule>
  </conditionalFormatting>
  <conditionalFormatting sqref="D570:D592">
    <cfRule type="cellIs" dxfId="574" priority="259" operator="equal">
      <formula>0</formula>
    </cfRule>
  </conditionalFormatting>
  <conditionalFormatting sqref="D568:D569">
    <cfRule type="cellIs" dxfId="573" priority="258" operator="equal">
      <formula>0</formula>
    </cfRule>
  </conditionalFormatting>
  <conditionalFormatting sqref="D597:D619">
    <cfRule type="cellIs" dxfId="572" priority="257" operator="equal">
      <formula>0</formula>
    </cfRule>
  </conditionalFormatting>
  <conditionalFormatting sqref="D595:D596">
    <cfRule type="cellIs" dxfId="571" priority="256" operator="equal">
      <formula>0</formula>
    </cfRule>
  </conditionalFormatting>
  <conditionalFormatting sqref="D624:D646">
    <cfRule type="cellIs" dxfId="570" priority="255" operator="equal">
      <formula>0</formula>
    </cfRule>
  </conditionalFormatting>
  <conditionalFormatting sqref="D622:D623">
    <cfRule type="cellIs" dxfId="569" priority="254" operator="equal">
      <formula>0</formula>
    </cfRule>
  </conditionalFormatting>
  <conditionalFormatting sqref="D651:D673">
    <cfRule type="cellIs" dxfId="568" priority="253" operator="equal">
      <formula>0</formula>
    </cfRule>
  </conditionalFormatting>
  <conditionalFormatting sqref="D649:D650">
    <cfRule type="cellIs" dxfId="567" priority="252" operator="equal">
      <formula>0</formula>
    </cfRule>
  </conditionalFormatting>
  <conditionalFormatting sqref="D678:D700">
    <cfRule type="cellIs" dxfId="566" priority="251" operator="equal">
      <formula>0</formula>
    </cfRule>
  </conditionalFormatting>
  <conditionalFormatting sqref="D676:D677">
    <cfRule type="cellIs" dxfId="565" priority="250" operator="equal">
      <formula>0</formula>
    </cfRule>
  </conditionalFormatting>
  <conditionalFormatting sqref="B15">
    <cfRule type="cellIs" dxfId="564" priority="248" operator="equal">
      <formula>0</formula>
    </cfRule>
  </conditionalFormatting>
  <conditionalFormatting sqref="A13:A19 A22:A24 A28:A52 A55:A79 A82:A106 A109:A133 A136:A160 A163:A187 A190:A214 A217:A241 A244:A268 A271:A295 A298:A322 A325:A349 A352:A376 A379:A403 A406:A430 A433:A457 A460:A484 A487:A511 A514:A538 A541:A565 A568:A592 A595:A619 A622:A646 A649:A673 A676:A700">
    <cfRule type="cellIs" dxfId="563" priority="247" operator="equal">
      <formula>0</formula>
    </cfRule>
  </conditionalFormatting>
  <conditionalFormatting sqref="B20">
    <cfRule type="cellIs" dxfId="562" priority="246" operator="equal">
      <formula>0</formula>
    </cfRule>
  </conditionalFormatting>
  <conditionalFormatting sqref="A20:A21">
    <cfRule type="cellIs" dxfId="561" priority="245" operator="equal">
      <formula>0</formula>
    </cfRule>
  </conditionalFormatting>
  <conditionalFormatting sqref="B25">
    <cfRule type="cellIs" dxfId="560" priority="240" operator="equal">
      <formula>0</formula>
    </cfRule>
  </conditionalFormatting>
  <conditionalFormatting sqref="A25">
    <cfRule type="cellIs" dxfId="559" priority="239" operator="equal">
      <formula>0</formula>
    </cfRule>
  </conditionalFormatting>
  <conditionalFormatting sqref="B26">
    <cfRule type="cellIs" dxfId="558" priority="238" operator="equal">
      <formula>0</formula>
    </cfRule>
  </conditionalFormatting>
  <conditionalFormatting sqref="A26:A27">
    <cfRule type="cellIs" dxfId="557" priority="237" operator="equal">
      <formula>0</formula>
    </cfRule>
  </conditionalFormatting>
  <conditionalFormatting sqref="B53">
    <cfRule type="cellIs" dxfId="556" priority="236" operator="equal">
      <formula>0</formula>
    </cfRule>
  </conditionalFormatting>
  <conditionalFormatting sqref="A53:A54">
    <cfRule type="cellIs" dxfId="555" priority="235" operator="equal">
      <formula>0</formula>
    </cfRule>
  </conditionalFormatting>
  <conditionalFormatting sqref="B80">
    <cfRule type="cellIs" dxfId="554" priority="234" operator="equal">
      <formula>0</formula>
    </cfRule>
  </conditionalFormatting>
  <conditionalFormatting sqref="A80:A81">
    <cfRule type="cellIs" dxfId="553" priority="233" operator="equal">
      <formula>0</formula>
    </cfRule>
  </conditionalFormatting>
  <conditionalFormatting sqref="B107">
    <cfRule type="cellIs" dxfId="552" priority="232" operator="equal">
      <formula>0</formula>
    </cfRule>
  </conditionalFormatting>
  <conditionalFormatting sqref="A107:A108">
    <cfRule type="cellIs" dxfId="551" priority="231" operator="equal">
      <formula>0</formula>
    </cfRule>
  </conditionalFormatting>
  <conditionalFormatting sqref="B134">
    <cfRule type="cellIs" dxfId="550" priority="230" operator="equal">
      <formula>0</formula>
    </cfRule>
  </conditionalFormatting>
  <conditionalFormatting sqref="A134:A135">
    <cfRule type="cellIs" dxfId="549" priority="229" operator="equal">
      <formula>0</formula>
    </cfRule>
  </conditionalFormatting>
  <conditionalFormatting sqref="B161">
    <cfRule type="cellIs" dxfId="548" priority="228" operator="equal">
      <formula>0</formula>
    </cfRule>
  </conditionalFormatting>
  <conditionalFormatting sqref="A161:A162">
    <cfRule type="cellIs" dxfId="547" priority="227" operator="equal">
      <formula>0</formula>
    </cfRule>
  </conditionalFormatting>
  <conditionalFormatting sqref="B188">
    <cfRule type="cellIs" dxfId="546" priority="226" operator="equal">
      <formula>0</formula>
    </cfRule>
  </conditionalFormatting>
  <conditionalFormatting sqref="A188:A189">
    <cfRule type="cellIs" dxfId="545" priority="225" operator="equal">
      <formula>0</formula>
    </cfRule>
  </conditionalFormatting>
  <conditionalFormatting sqref="B215">
    <cfRule type="cellIs" dxfId="544" priority="224" operator="equal">
      <formula>0</formula>
    </cfRule>
  </conditionalFormatting>
  <conditionalFormatting sqref="A215:A216">
    <cfRule type="cellIs" dxfId="543" priority="223" operator="equal">
      <formula>0</formula>
    </cfRule>
  </conditionalFormatting>
  <conditionalFormatting sqref="B242">
    <cfRule type="cellIs" dxfId="542" priority="222" operator="equal">
      <formula>0</formula>
    </cfRule>
  </conditionalFormatting>
  <conditionalFormatting sqref="A242:A243">
    <cfRule type="cellIs" dxfId="541" priority="221" operator="equal">
      <formula>0</formula>
    </cfRule>
  </conditionalFormatting>
  <conditionalFormatting sqref="B269">
    <cfRule type="cellIs" dxfId="540" priority="220" operator="equal">
      <formula>0</formula>
    </cfRule>
  </conditionalFormatting>
  <conditionalFormatting sqref="A269:A270">
    <cfRule type="cellIs" dxfId="539" priority="219" operator="equal">
      <formula>0</formula>
    </cfRule>
  </conditionalFormatting>
  <conditionalFormatting sqref="B296">
    <cfRule type="cellIs" dxfId="538" priority="218" operator="equal">
      <formula>0</formula>
    </cfRule>
  </conditionalFormatting>
  <conditionalFormatting sqref="A296:A297">
    <cfRule type="cellIs" dxfId="537" priority="217" operator="equal">
      <formula>0</formula>
    </cfRule>
  </conditionalFormatting>
  <conditionalFormatting sqref="B323">
    <cfRule type="cellIs" dxfId="536" priority="216" operator="equal">
      <formula>0</formula>
    </cfRule>
  </conditionalFormatting>
  <conditionalFormatting sqref="A323:A324">
    <cfRule type="cellIs" dxfId="535" priority="215" operator="equal">
      <formula>0</formula>
    </cfRule>
  </conditionalFormatting>
  <conditionalFormatting sqref="B350">
    <cfRule type="cellIs" dxfId="534" priority="214" operator="equal">
      <formula>0</formula>
    </cfRule>
  </conditionalFormatting>
  <conditionalFormatting sqref="A350:A351">
    <cfRule type="cellIs" dxfId="533" priority="213" operator="equal">
      <formula>0</formula>
    </cfRule>
  </conditionalFormatting>
  <conditionalFormatting sqref="B377">
    <cfRule type="cellIs" dxfId="532" priority="212" operator="equal">
      <formula>0</formula>
    </cfRule>
  </conditionalFormatting>
  <conditionalFormatting sqref="A377:A378">
    <cfRule type="cellIs" dxfId="531" priority="211" operator="equal">
      <formula>0</formula>
    </cfRule>
  </conditionalFormatting>
  <conditionalFormatting sqref="B404">
    <cfRule type="cellIs" dxfId="530" priority="210" operator="equal">
      <formula>0</formula>
    </cfRule>
  </conditionalFormatting>
  <conditionalFormatting sqref="A404:A405">
    <cfRule type="cellIs" dxfId="529" priority="209" operator="equal">
      <formula>0</formula>
    </cfRule>
  </conditionalFormatting>
  <conditionalFormatting sqref="B431">
    <cfRule type="cellIs" dxfId="528" priority="208" operator="equal">
      <formula>0</formula>
    </cfRule>
  </conditionalFormatting>
  <conditionalFormatting sqref="A431:A432">
    <cfRule type="cellIs" dxfId="527" priority="207" operator="equal">
      <formula>0</formula>
    </cfRule>
  </conditionalFormatting>
  <conditionalFormatting sqref="B458">
    <cfRule type="cellIs" dxfId="526" priority="206" operator="equal">
      <formula>0</formula>
    </cfRule>
  </conditionalFormatting>
  <conditionalFormatting sqref="A458:A459">
    <cfRule type="cellIs" dxfId="525" priority="205" operator="equal">
      <formula>0</formula>
    </cfRule>
  </conditionalFormatting>
  <conditionalFormatting sqref="B485">
    <cfRule type="cellIs" dxfId="524" priority="204" operator="equal">
      <formula>0</formula>
    </cfRule>
  </conditionalFormatting>
  <conditionalFormatting sqref="A485:A486">
    <cfRule type="cellIs" dxfId="523" priority="203" operator="equal">
      <formula>0</formula>
    </cfRule>
  </conditionalFormatting>
  <conditionalFormatting sqref="B512">
    <cfRule type="cellIs" dxfId="522" priority="202" operator="equal">
      <formula>0</formula>
    </cfRule>
  </conditionalFormatting>
  <conditionalFormatting sqref="A512:A513">
    <cfRule type="cellIs" dxfId="521" priority="201" operator="equal">
      <formula>0</formula>
    </cfRule>
  </conditionalFormatting>
  <conditionalFormatting sqref="B539">
    <cfRule type="cellIs" dxfId="520" priority="200" operator="equal">
      <formula>0</formula>
    </cfRule>
  </conditionalFormatting>
  <conditionalFormatting sqref="A539:A540">
    <cfRule type="cellIs" dxfId="519" priority="199" operator="equal">
      <formula>0</formula>
    </cfRule>
  </conditionalFormatting>
  <conditionalFormatting sqref="B566">
    <cfRule type="cellIs" dxfId="518" priority="198" operator="equal">
      <formula>0</formula>
    </cfRule>
  </conditionalFormatting>
  <conditionalFormatting sqref="A566:A567">
    <cfRule type="cellIs" dxfId="517" priority="197" operator="equal">
      <formula>0</formula>
    </cfRule>
  </conditionalFormatting>
  <conditionalFormatting sqref="B593">
    <cfRule type="cellIs" dxfId="516" priority="196" operator="equal">
      <formula>0</formula>
    </cfRule>
  </conditionalFormatting>
  <conditionalFormatting sqref="A593:A594">
    <cfRule type="cellIs" dxfId="515" priority="195" operator="equal">
      <formula>0</formula>
    </cfRule>
  </conditionalFormatting>
  <conditionalFormatting sqref="B620">
    <cfRule type="cellIs" dxfId="514" priority="194" operator="equal">
      <formula>0</formula>
    </cfRule>
  </conditionalFormatting>
  <conditionalFormatting sqref="A620:A621">
    <cfRule type="cellIs" dxfId="513" priority="193" operator="equal">
      <formula>0</formula>
    </cfRule>
  </conditionalFormatting>
  <conditionalFormatting sqref="B647">
    <cfRule type="cellIs" dxfId="512" priority="192" operator="equal">
      <formula>0</formula>
    </cfRule>
  </conditionalFormatting>
  <conditionalFormatting sqref="A647:A648">
    <cfRule type="cellIs" dxfId="511" priority="191" operator="equal">
      <formula>0</formula>
    </cfRule>
  </conditionalFormatting>
  <conditionalFormatting sqref="B674">
    <cfRule type="cellIs" dxfId="510" priority="190" operator="equal">
      <formula>0</formula>
    </cfRule>
  </conditionalFormatting>
  <conditionalFormatting sqref="A674:A675">
    <cfRule type="cellIs" dxfId="509" priority="189" operator="equal">
      <formula>0</formula>
    </cfRule>
  </conditionalFormatting>
  <conditionalFormatting sqref="F19 F23:F24 F28:F52 F55:F79 F82:F106 F109:F133 F136:F160 F163:F187 F190:F214 F217:F241 F244:F268 F271:F295 F298:F322 F325:F349 F352:F376 F379:F403 F406:F430 F433:F457 F460:F484 F487:F511 F514:F538 F541:F565 F568:F592 F595:F619 F622:F646 F649:F673 F676:F700">
    <cfRule type="cellIs" dxfId="508" priority="3011" stopIfTrue="1" operator="greaterThanOrEqual">
      <formula>$F$10</formula>
    </cfRule>
  </conditionalFormatting>
  <conditionalFormatting sqref="G19 G23:G24 G28:G52 G55:G79 G82:G106 G109:G133 G136:G160 G163:G187 G190:G214 G217:G241 G244:G268 G271:G295 G298:G322 G325:G349 G352:G376 G379:G403 G406:G430 G433:G457 G460:G484 G487:G511 G514:G538 G541:G565 G568:G592 G595:G619 G622:G646 G649:G673 G676:G700">
    <cfRule type="cellIs" dxfId="507" priority="3012" stopIfTrue="1" operator="greaterThanOrEqual">
      <formula>$G$10</formula>
    </cfRule>
  </conditionalFormatting>
  <conditionalFormatting sqref="H19 H23:H24 H28:H52 H55:H79 H82:H106 H109:H133 H136:H160 H163:H187 H190:H214 H217:H241 H244:H268 H271:H295 H298:H322 H325:H349 H352:H376 H379:H403 H406:H430 H433:H457 H460:H484 H487:H511 H514:H538 H541:H565 H568:H592 H595:H619 H622:H646 H649:H673 H676:H700">
    <cfRule type="cellIs" dxfId="506" priority="3013" stopIfTrue="1" operator="greaterThanOrEqual">
      <formula>$H$10</formula>
    </cfRule>
  </conditionalFormatting>
  <conditionalFormatting sqref="I19 I23:I24 I28:I52 I55:I79 I82:I106 I109:I133 I136:I160 I163:I187 I190:I214 I217:I241 I244:I268 I271:I295 I298:I322 I325:I349 I352:I376 I379:I403 I406:I430 I433:I457 I460:I484 I487:I511 I514:I538 I541:I565 I568:I592 I595:I619 I622:I646 I649:I673 I676:I700">
    <cfRule type="cellIs" dxfId="505" priority="3014" stopIfTrue="1" operator="greaterThanOrEqual">
      <formula>$I$10</formula>
    </cfRule>
  </conditionalFormatting>
  <conditionalFormatting sqref="J19 J23:J24 J28:J52 J55:J79 J82:J106 J109:J133 J136:J160 J163:J187 J190:J214 J217:J241 J244:J268 J271:J295 J298:J322 J325:J349 J352:J376 J379:J403 J406:J430 J433:J457 J460:J484 J487:J511 J514:J538 J541:J565 J568:J592 J595:J619 J622:J646 J649:J673 J676:J700">
    <cfRule type="cellIs" dxfId="504" priority="3015" stopIfTrue="1" operator="greaterThanOrEqual">
      <formula>$J$10</formula>
    </cfRule>
  </conditionalFormatting>
  <conditionalFormatting sqref="K19 K23:K24 K28:K52 K55:K79 K82:K106 K109:K133 K136:K160 K163:K187 K190:K214 K217:K241 K244:K268 K271:K295 K298:K322 K325:K349 K352:K376 K379:K403 K406:K430 K433:K457 K460:K484 K487:K511 K514:K538 K541:K565 K568:K592 K595:K619 K622:K646 K649:K673 K676:K700">
    <cfRule type="cellIs" dxfId="503" priority="3016" stopIfTrue="1" operator="greaterThanOrEqual">
      <formula>$K$10</formula>
    </cfRule>
  </conditionalFormatting>
  <conditionalFormatting sqref="P17:P19 P22:P24 P28:P52 P55:P79 P82:P106 P109:P133 P136:P160 P163:P187 P190:P214 P217:P241 P244:P268 P271:P295 P298:P322 P325:P349 P352:P376 P379:P403 P406:P430 P433:P457 P460:P484 P487:P511 P514:P538 P541:P565 P568:P592 P595:P619 P622:P646 P649:P673 P676:P700">
    <cfRule type="cellIs" dxfId="502" priority="3017" stopIfTrue="1" operator="greaterThanOrEqual">
      <formula>$P$10</formula>
    </cfRule>
  </conditionalFormatting>
  <conditionalFormatting sqref="O17:O19 O22:O24 O28:O52 O55:O79 O82:O106 O109:O133 O136:O160 O163:O187 O190:O214 O217:O241 O244:O268 O271:O295 O298:O322 O325:O349 O352:O376 O379:O403 O406:O430 O433:O457 O460:O484 O487:O511 O514:O538 O541:O565 O568:O592 O595:O619 O622:O646 O649:O673 O676:O700">
    <cfRule type="cellIs" dxfId="501" priority="3018" stopIfTrue="1" operator="greaterThanOrEqual">
      <formula>$O$10</formula>
    </cfRule>
  </conditionalFormatting>
  <conditionalFormatting sqref="L19 L23:L24 L28:L52 L55:L79 L82:L106 L109:L133 L136:L160 L163:L187 L190:L214 L217:L241 L244:L268 L271:L295 L298:L322 L325:L349 L352:L376 L379:L403 L406:L430 L433:L457 L460:L484 L487:L511 L514:L538 L541:L565 L568:L592 L595:L619 L622:L646 L649:L673 L676:L700">
    <cfRule type="cellIs" dxfId="500" priority="3019" stopIfTrue="1" operator="greaterThanOrEqual">
      <formula>$L$10</formula>
    </cfRule>
  </conditionalFormatting>
  <conditionalFormatting sqref="M19 M23:M24 M28:M52 M55:M79 M82:M106 M109:M133 M136:M160 M163:M187 M190:M214 M217:M241 M244:M268 M271:M295 M298:M322 M325:M349 M352:M376 M379:M403 M406:M430 M433:M457 M460:M484 M487:M511 M514:M538 M541:M565 M568:M592 M595:M619 M622:M646 M649:M673 M676:M700">
    <cfRule type="cellIs" dxfId="499" priority="3020" stopIfTrue="1" operator="greaterThanOrEqual">
      <formula>$M$10</formula>
    </cfRule>
  </conditionalFormatting>
  <conditionalFormatting sqref="N19 N23:N24 N28:N52 N55:N79 N82:N106 N109:N133 N136:N160 N163:N187 N190:N214 N217:N241 N244:N268 N271:N295 N298:N322 N325:N349 N352:N376 N379:N403 N406:N430 N433:N457 N460:N484 N487:N511 N514:N538 N541:N565 N568:N592 N595:N619 N622:N646 N649:N673 N676:N700">
    <cfRule type="cellIs" dxfId="498" priority="3021" stopIfTrue="1" operator="greaterThanOrEqual">
      <formula>$N$10</formula>
    </cfRule>
  </conditionalFormatting>
  <conditionalFormatting sqref="V19:AF19 V23:AF24 V28:AF52 V55:AF79 V82:AF106 V109:AF133 V136:AF160 V163:AF187 V190:AF214 V217:AF241 V244:AF268 V271:AF295 V298:AF322 V325:AF349 V352:AF376 V379:AF403 V406:AF430 V433:AF457 V460:AF484 V487:AF511 V514:AF538 V541:AF565 V568:AF592 V595:AF619 V622:AF646 V649:AF673 V676:AF700 AE17:AF18 AE22:AF22">
    <cfRule type="cellIs" dxfId="497" priority="3054" stopIfTrue="1" operator="greaterThanOrEqual">
      <formula>V$10</formula>
    </cfRule>
  </conditionalFormatting>
  <conditionalFormatting sqref="A12">
    <cfRule type="cellIs" dxfId="496" priority="174" operator="equal">
      <formula>0</formula>
    </cfRule>
  </conditionalFormatting>
  <conditionalFormatting sqref="U19">
    <cfRule type="cellIs" dxfId="495" priority="173" operator="between">
      <formula>59</formula>
      <formula>1</formula>
    </cfRule>
  </conditionalFormatting>
  <conditionalFormatting sqref="U23:U24">
    <cfRule type="cellIs" dxfId="494" priority="172" operator="between">
      <formula>59</formula>
      <formula>1</formula>
    </cfRule>
  </conditionalFormatting>
  <conditionalFormatting sqref="U28:U52">
    <cfRule type="cellIs" dxfId="493" priority="168" operator="between">
      <formula>59</formula>
      <formula>1</formula>
    </cfRule>
  </conditionalFormatting>
  <conditionalFormatting sqref="U55:U79">
    <cfRule type="cellIs" dxfId="492" priority="167" operator="between">
      <formula>59</formula>
      <formula>1</formula>
    </cfRule>
  </conditionalFormatting>
  <conditionalFormatting sqref="U82:U106">
    <cfRule type="cellIs" dxfId="491" priority="166" operator="between">
      <formula>59</formula>
      <formula>1</formula>
    </cfRule>
  </conditionalFormatting>
  <conditionalFormatting sqref="U109:U133">
    <cfRule type="cellIs" dxfId="490" priority="165" operator="between">
      <formula>59</formula>
      <formula>1</formula>
    </cfRule>
  </conditionalFormatting>
  <conditionalFormatting sqref="U136:U160">
    <cfRule type="cellIs" dxfId="489" priority="164" operator="between">
      <formula>59</formula>
      <formula>1</formula>
    </cfRule>
  </conditionalFormatting>
  <conditionalFormatting sqref="U163:U187">
    <cfRule type="cellIs" dxfId="488" priority="163" operator="between">
      <formula>59</formula>
      <formula>1</formula>
    </cfRule>
  </conditionalFormatting>
  <conditionalFormatting sqref="U190:U214">
    <cfRule type="cellIs" dxfId="487" priority="162" operator="between">
      <formula>59</formula>
      <formula>1</formula>
    </cfRule>
  </conditionalFormatting>
  <conditionalFormatting sqref="U217:U241">
    <cfRule type="cellIs" dxfId="486" priority="161" operator="between">
      <formula>59</formula>
      <formula>1</formula>
    </cfRule>
  </conditionalFormatting>
  <conditionalFormatting sqref="U244:U268">
    <cfRule type="cellIs" dxfId="485" priority="160" operator="between">
      <formula>59</formula>
      <formula>1</formula>
    </cfRule>
  </conditionalFormatting>
  <conditionalFormatting sqref="U271:U295">
    <cfRule type="cellIs" dxfId="484" priority="159" operator="between">
      <formula>59</formula>
      <formula>1</formula>
    </cfRule>
  </conditionalFormatting>
  <conditionalFormatting sqref="U298:U322">
    <cfRule type="cellIs" dxfId="483" priority="158" operator="between">
      <formula>59</formula>
      <formula>1</formula>
    </cfRule>
  </conditionalFormatting>
  <conditionalFormatting sqref="U325:U349">
    <cfRule type="cellIs" dxfId="482" priority="157" operator="between">
      <formula>59</formula>
      <formula>1</formula>
    </cfRule>
  </conditionalFormatting>
  <conditionalFormatting sqref="U352:U376">
    <cfRule type="cellIs" dxfId="481" priority="156" operator="between">
      <formula>59</formula>
      <formula>1</formula>
    </cfRule>
  </conditionalFormatting>
  <conditionalFormatting sqref="U379:U403">
    <cfRule type="cellIs" dxfId="480" priority="155" operator="between">
      <formula>59</formula>
      <formula>1</formula>
    </cfRule>
  </conditionalFormatting>
  <conditionalFormatting sqref="U406:U430">
    <cfRule type="cellIs" dxfId="479" priority="154" operator="between">
      <formula>59</formula>
      <formula>1</formula>
    </cfRule>
  </conditionalFormatting>
  <conditionalFormatting sqref="U433:U457">
    <cfRule type="cellIs" dxfId="478" priority="153" operator="between">
      <formula>59</formula>
      <formula>1</formula>
    </cfRule>
  </conditionalFormatting>
  <conditionalFormatting sqref="U460:U484">
    <cfRule type="cellIs" dxfId="477" priority="152" operator="between">
      <formula>59</formula>
      <formula>1</formula>
    </cfRule>
  </conditionalFormatting>
  <conditionalFormatting sqref="U487:U511">
    <cfRule type="cellIs" dxfId="476" priority="151" operator="between">
      <formula>59</formula>
      <formula>1</formula>
    </cfRule>
  </conditionalFormatting>
  <conditionalFormatting sqref="U514:U538">
    <cfRule type="cellIs" dxfId="475" priority="150" operator="between">
      <formula>59</formula>
      <formula>1</formula>
    </cfRule>
  </conditionalFormatting>
  <conditionalFormatting sqref="U541:U565">
    <cfRule type="cellIs" dxfId="474" priority="149" operator="between">
      <formula>59</formula>
      <formula>1</formula>
    </cfRule>
  </conditionalFormatting>
  <conditionalFormatting sqref="U568:U592">
    <cfRule type="cellIs" dxfId="473" priority="148" operator="between">
      <formula>59</formula>
      <formula>1</formula>
    </cfRule>
  </conditionalFormatting>
  <conditionalFormatting sqref="U595:U619">
    <cfRule type="cellIs" dxfId="472" priority="147" operator="between">
      <formula>59</formula>
      <formula>1</formula>
    </cfRule>
  </conditionalFormatting>
  <conditionalFormatting sqref="U622:U646">
    <cfRule type="cellIs" dxfId="471" priority="146" operator="between">
      <formula>59</formula>
      <formula>1</formula>
    </cfRule>
  </conditionalFormatting>
  <conditionalFormatting sqref="U649:U673">
    <cfRule type="cellIs" dxfId="470" priority="145" operator="between">
      <formula>59</formula>
      <formula>1</formula>
    </cfRule>
  </conditionalFormatting>
  <conditionalFormatting sqref="U676:U700">
    <cfRule type="cellIs" dxfId="469" priority="144" operator="between">
      <formula>59</formula>
      <formula>1</formula>
    </cfRule>
  </conditionalFormatting>
  <conditionalFormatting sqref="E19">
    <cfRule type="cellIs" dxfId="468" priority="143" operator="between">
      <formula>59</formula>
      <formula>1</formula>
    </cfRule>
  </conditionalFormatting>
  <conditionalFormatting sqref="E23:E24">
    <cfRule type="cellIs" dxfId="467" priority="142" operator="between">
      <formula>59</formula>
      <formula>1</formula>
    </cfRule>
  </conditionalFormatting>
  <conditionalFormatting sqref="E28:E52">
    <cfRule type="cellIs" dxfId="466" priority="138" operator="between">
      <formula>59</formula>
      <formula>1</formula>
    </cfRule>
  </conditionalFormatting>
  <conditionalFormatting sqref="E55:E79">
    <cfRule type="cellIs" dxfId="465" priority="137" operator="between">
      <formula>59</formula>
      <formula>1</formula>
    </cfRule>
  </conditionalFormatting>
  <conditionalFormatting sqref="E82:E106">
    <cfRule type="cellIs" dxfId="464" priority="136" operator="between">
      <formula>59</formula>
      <formula>1</formula>
    </cfRule>
  </conditionalFormatting>
  <conditionalFormatting sqref="E109:E133">
    <cfRule type="cellIs" dxfId="463" priority="135" operator="between">
      <formula>59</formula>
      <formula>1</formula>
    </cfRule>
  </conditionalFormatting>
  <conditionalFormatting sqref="E136:E160">
    <cfRule type="cellIs" dxfId="462" priority="134" operator="between">
      <formula>59</formula>
      <formula>1</formula>
    </cfRule>
  </conditionalFormatting>
  <conditionalFormatting sqref="E163:E187">
    <cfRule type="cellIs" dxfId="461" priority="133" operator="between">
      <formula>59</formula>
      <formula>1</formula>
    </cfRule>
  </conditionalFormatting>
  <conditionalFormatting sqref="E190:E214">
    <cfRule type="cellIs" dxfId="460" priority="132" operator="between">
      <formula>59</formula>
      <formula>1</formula>
    </cfRule>
  </conditionalFormatting>
  <conditionalFormatting sqref="E217:E241">
    <cfRule type="cellIs" dxfId="459" priority="131" operator="between">
      <formula>59</formula>
      <formula>1</formula>
    </cfRule>
  </conditionalFormatting>
  <conditionalFormatting sqref="E244:E268">
    <cfRule type="cellIs" dxfId="458" priority="130" operator="between">
      <formula>59</formula>
      <formula>1</formula>
    </cfRule>
  </conditionalFormatting>
  <conditionalFormatting sqref="E271:E295">
    <cfRule type="cellIs" dxfId="457" priority="129" operator="between">
      <formula>59</formula>
      <formula>1</formula>
    </cfRule>
  </conditionalFormatting>
  <conditionalFormatting sqref="E298:E322">
    <cfRule type="cellIs" dxfId="456" priority="128" operator="between">
      <formula>59</formula>
      <formula>1</formula>
    </cfRule>
  </conditionalFormatting>
  <conditionalFormatting sqref="E325:E349">
    <cfRule type="cellIs" dxfId="455" priority="127" operator="between">
      <formula>59</formula>
      <formula>1</formula>
    </cfRule>
  </conditionalFormatting>
  <conditionalFormatting sqref="E352:E376">
    <cfRule type="cellIs" dxfId="454" priority="126" operator="between">
      <formula>59</formula>
      <formula>1</formula>
    </cfRule>
  </conditionalFormatting>
  <conditionalFormatting sqref="E379:E403">
    <cfRule type="cellIs" dxfId="453" priority="125" operator="between">
      <formula>59</formula>
      <formula>1</formula>
    </cfRule>
  </conditionalFormatting>
  <conditionalFormatting sqref="E406:E430">
    <cfRule type="cellIs" dxfId="452" priority="124" operator="between">
      <formula>59</formula>
      <formula>1</formula>
    </cfRule>
  </conditionalFormatting>
  <conditionalFormatting sqref="E433:E457">
    <cfRule type="cellIs" dxfId="451" priority="123" operator="between">
      <formula>59</formula>
      <formula>1</formula>
    </cfRule>
  </conditionalFormatting>
  <conditionalFormatting sqref="E460:E484">
    <cfRule type="cellIs" dxfId="450" priority="122" operator="between">
      <formula>59</formula>
      <formula>1</formula>
    </cfRule>
  </conditionalFormatting>
  <conditionalFormatting sqref="E487:E511">
    <cfRule type="cellIs" dxfId="449" priority="121" operator="between">
      <formula>59</formula>
      <formula>1</formula>
    </cfRule>
  </conditionalFormatting>
  <conditionalFormatting sqref="E514:E538">
    <cfRule type="cellIs" dxfId="448" priority="120" operator="between">
      <formula>59</formula>
      <formula>1</formula>
    </cfRule>
  </conditionalFormatting>
  <conditionalFormatting sqref="E541:E565">
    <cfRule type="cellIs" dxfId="447" priority="119" operator="between">
      <formula>59</formula>
      <formula>1</formula>
    </cfRule>
  </conditionalFormatting>
  <conditionalFormatting sqref="E568:E592">
    <cfRule type="cellIs" dxfId="446" priority="118" operator="between">
      <formula>59</formula>
      <formula>1</formula>
    </cfRule>
  </conditionalFormatting>
  <conditionalFormatting sqref="E595:E619">
    <cfRule type="cellIs" dxfId="445" priority="117" operator="between">
      <formula>59</formula>
      <formula>1</formula>
    </cfRule>
  </conditionalFormatting>
  <conditionalFormatting sqref="E622:E646">
    <cfRule type="cellIs" dxfId="444" priority="116" operator="between">
      <formula>59</formula>
      <formula>1</formula>
    </cfRule>
  </conditionalFormatting>
  <conditionalFormatting sqref="E649:E673">
    <cfRule type="cellIs" dxfId="443" priority="115" operator="between">
      <formula>59</formula>
      <formula>1</formula>
    </cfRule>
  </conditionalFormatting>
  <conditionalFormatting sqref="E676:E700">
    <cfRule type="cellIs" dxfId="442" priority="114" operator="between">
      <formula>59</formula>
      <formula>1</formula>
    </cfRule>
  </conditionalFormatting>
  <conditionalFormatting sqref="D19">
    <cfRule type="cellIs" dxfId="441" priority="106" operator="equal">
      <formula>0</formula>
    </cfRule>
  </conditionalFormatting>
  <conditionalFormatting sqref="T19">
    <cfRule type="cellIs" dxfId="440" priority="103" operator="equal">
      <formula>0</formula>
    </cfRule>
  </conditionalFormatting>
  <conditionalFormatting sqref="A1:A2 A4">
    <cfRule type="cellIs" dxfId="439" priority="88" operator="equal">
      <formula>0</formula>
    </cfRule>
  </conditionalFormatting>
  <conditionalFormatting sqref="B1">
    <cfRule type="cellIs" dxfId="438" priority="87" operator="equal">
      <formula>0</formula>
    </cfRule>
  </conditionalFormatting>
  <conditionalFormatting sqref="B2">
    <cfRule type="cellIs" dxfId="437" priority="86" operator="equal">
      <formula>0</formula>
    </cfRule>
  </conditionalFormatting>
  <conditionalFormatting sqref="B4">
    <cfRule type="cellIs" dxfId="436" priority="85" operator="equal">
      <formula>0</formula>
    </cfRule>
  </conditionalFormatting>
  <conditionalFormatting sqref="A3">
    <cfRule type="cellIs" dxfId="435" priority="84" operator="equal">
      <formula>0</formula>
    </cfRule>
  </conditionalFormatting>
  <conditionalFormatting sqref="B3">
    <cfRule type="cellIs" dxfId="434" priority="83" operator="equal">
      <formula>0</formula>
    </cfRule>
  </conditionalFormatting>
  <conditionalFormatting sqref="D17:D18">
    <cfRule type="cellIs" dxfId="433" priority="73" operator="equal">
      <formula>0</formula>
    </cfRule>
  </conditionalFormatting>
  <conditionalFormatting sqref="F17:F18">
    <cfRule type="cellIs" dxfId="432" priority="74" stopIfTrue="1" operator="greaterThanOrEqual">
      <formula>$F$10</formula>
    </cfRule>
  </conditionalFormatting>
  <conditionalFormatting sqref="G17:G18">
    <cfRule type="cellIs" dxfId="431" priority="75" stopIfTrue="1" operator="greaterThanOrEqual">
      <formula>$G$10</formula>
    </cfRule>
  </conditionalFormatting>
  <conditionalFormatting sqref="H17:H18">
    <cfRule type="cellIs" dxfId="430" priority="76" stopIfTrue="1" operator="greaterThanOrEqual">
      <formula>$H$10</formula>
    </cfRule>
  </conditionalFormatting>
  <conditionalFormatting sqref="I17:I18">
    <cfRule type="cellIs" dxfId="429" priority="77" stopIfTrue="1" operator="greaterThanOrEqual">
      <formula>$I$10</formula>
    </cfRule>
  </conditionalFormatting>
  <conditionalFormatting sqref="J17:J18">
    <cfRule type="cellIs" dxfId="428" priority="78" stopIfTrue="1" operator="greaterThanOrEqual">
      <formula>$J$10</formula>
    </cfRule>
  </conditionalFormatting>
  <conditionalFormatting sqref="K17:K18">
    <cfRule type="cellIs" dxfId="427" priority="79" stopIfTrue="1" operator="greaterThanOrEqual">
      <formula>$K$10</formula>
    </cfRule>
  </conditionalFormatting>
  <conditionalFormatting sqref="L17:L18">
    <cfRule type="cellIs" dxfId="426" priority="80" stopIfTrue="1" operator="greaterThanOrEqual">
      <formula>$L$10</formula>
    </cfRule>
  </conditionalFormatting>
  <conditionalFormatting sqref="M17:M18">
    <cfRule type="cellIs" dxfId="425" priority="81" stopIfTrue="1" operator="greaterThanOrEqual">
      <formula>$M$10</formula>
    </cfRule>
  </conditionalFormatting>
  <conditionalFormatting sqref="N17:N18">
    <cfRule type="cellIs" dxfId="424" priority="82" stopIfTrue="1" operator="greaterThanOrEqual">
      <formula>$N$10</formula>
    </cfRule>
  </conditionalFormatting>
  <conditionalFormatting sqref="E17:E18">
    <cfRule type="cellIs" dxfId="423" priority="72" operator="between">
      <formula>59</formula>
      <formula>1</formula>
    </cfRule>
  </conditionalFormatting>
  <conditionalFormatting sqref="C17:C18">
    <cfRule type="cellIs" dxfId="422" priority="71" operator="equal">
      <formula>0</formula>
    </cfRule>
  </conditionalFormatting>
  <conditionalFormatting sqref="D22">
    <cfRule type="cellIs" dxfId="421" priority="61" operator="equal">
      <formula>0</formula>
    </cfRule>
  </conditionalFormatting>
  <conditionalFormatting sqref="F22">
    <cfRule type="cellIs" dxfId="420" priority="62" stopIfTrue="1" operator="greaterThanOrEqual">
      <formula>$F$10</formula>
    </cfRule>
  </conditionalFormatting>
  <conditionalFormatting sqref="G22">
    <cfRule type="cellIs" dxfId="419" priority="63" stopIfTrue="1" operator="greaterThanOrEqual">
      <formula>$G$10</formula>
    </cfRule>
  </conditionalFormatting>
  <conditionalFormatting sqref="H22">
    <cfRule type="cellIs" dxfId="418" priority="64" stopIfTrue="1" operator="greaterThanOrEqual">
      <formula>$H$10</formula>
    </cfRule>
  </conditionalFormatting>
  <conditionalFormatting sqref="I22">
    <cfRule type="cellIs" dxfId="417" priority="65" stopIfTrue="1" operator="greaterThanOrEqual">
      <formula>$I$10</formula>
    </cfRule>
  </conditionalFormatting>
  <conditionalFormatting sqref="J22">
    <cfRule type="cellIs" dxfId="416" priority="66" stopIfTrue="1" operator="greaterThanOrEqual">
      <formula>$J$10</formula>
    </cfRule>
  </conditionalFormatting>
  <conditionalFormatting sqref="K22">
    <cfRule type="cellIs" dxfId="415" priority="67" stopIfTrue="1" operator="greaterThanOrEqual">
      <formula>$K$10</formula>
    </cfRule>
  </conditionalFormatting>
  <conditionalFormatting sqref="L22">
    <cfRule type="cellIs" dxfId="414" priority="68" stopIfTrue="1" operator="greaterThanOrEqual">
      <formula>$L$10</formula>
    </cfRule>
  </conditionalFormatting>
  <conditionalFormatting sqref="M22">
    <cfRule type="cellIs" dxfId="413" priority="69" stopIfTrue="1" operator="greaterThanOrEqual">
      <formula>$M$10</formula>
    </cfRule>
  </conditionalFormatting>
  <conditionalFormatting sqref="N22">
    <cfRule type="cellIs" dxfId="412" priority="70" stopIfTrue="1" operator="greaterThanOrEqual">
      <formula>$N$10</formula>
    </cfRule>
  </conditionalFormatting>
  <conditionalFormatting sqref="E22">
    <cfRule type="cellIs" dxfId="411" priority="60" operator="between">
      <formula>59</formula>
      <formula>1</formula>
    </cfRule>
  </conditionalFormatting>
  <conditionalFormatting sqref="T17:T18">
    <cfRule type="cellIs" dxfId="410" priority="21" operator="equal">
      <formula>0</formula>
    </cfRule>
  </conditionalFormatting>
  <conditionalFormatting sqref="V17:AD18">
    <cfRule type="cellIs" dxfId="409" priority="22" stopIfTrue="1" operator="greaterThanOrEqual">
      <formula>V$10</formula>
    </cfRule>
  </conditionalFormatting>
  <conditionalFormatting sqref="U17:U18">
    <cfRule type="cellIs" dxfId="408" priority="20" operator="between">
      <formula>59</formula>
      <formula>1</formula>
    </cfRule>
  </conditionalFormatting>
  <conditionalFormatting sqref="S17:S18">
    <cfRule type="cellIs" dxfId="407" priority="19" operator="equal">
      <formula>0</formula>
    </cfRule>
  </conditionalFormatting>
  <conditionalFormatting sqref="T22">
    <cfRule type="cellIs" dxfId="406" priority="17" operator="equal">
      <formula>0</formula>
    </cfRule>
  </conditionalFormatting>
  <conditionalFormatting sqref="V22:AD22">
    <cfRule type="cellIs" dxfId="405" priority="18" stopIfTrue="1" operator="greaterThanOrEqual">
      <formula>V$10</formula>
    </cfRule>
  </conditionalFormatting>
  <conditionalFormatting sqref="U22">
    <cfRule type="cellIs" dxfId="404" priority="16" operator="between">
      <formula>59</formula>
      <formula>1</formula>
    </cfRule>
  </conditionalFormatting>
  <conditionalFormatting sqref="C22:C23">
    <cfRule type="cellIs" dxfId="403" priority="2" operator="equal">
      <formula>0</formula>
    </cfRule>
  </conditionalFormatting>
  <conditionalFormatting sqref="S22:S23">
    <cfRule type="cellIs" dxfId="402" priority="1" operator="equal">
      <formula>0</formula>
    </cfRule>
  </conditionalFormatting>
  <dataValidations count="2">
    <dataValidation type="list" allowBlank="1" showInputMessage="1" showErrorMessage="1" sqref="B15 B20 B25 B26 B53 B80 B107 B134 B161 B188 B215 B242 B269 B296 B323 B350 B377 B404 B431 B458 B485 B512 B539 B566 B593 B620 B647 B674">
      <formula1>НасПункт</formula1>
    </dataValidation>
    <dataValidation type="list" allowBlank="1" showInputMessage="1" showErrorMessage="1" sqref="F9:P9 V9:AF9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710"/>
  <sheetViews>
    <sheetView tabSelected="1" zoomScale="80" zoomScaleNormal="80" workbookViewId="0">
      <pane xSplit="2" ySplit="12" topLeftCell="H16" activePane="bottomRight" state="frozen"/>
      <selection pane="topRight" activeCell="C1" sqref="C1"/>
      <selection pane="bottomLeft" activeCell="A11" sqref="A11"/>
      <selection pane="bottomRight" activeCell="R717" sqref="R717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/>
    <col min="5" max="5" width="12.7109375" customWidth="1"/>
    <col min="6" max="7" width="9.7109375" customWidth="1" outlineLevel="1"/>
    <col min="8" max="8" width="10.28515625" customWidth="1" outlineLevel="1"/>
    <col min="9" max="13" width="9.7109375" customWidth="1" outlineLevel="1"/>
    <col min="14" max="14" width="12.42578125" customWidth="1" outlineLevel="1"/>
    <col min="15" max="16" width="9.7109375" customWidth="1" outlineLevel="1"/>
    <col min="17" max="18" width="7.7109375" customWidth="1"/>
    <col min="19" max="19" width="33" customWidth="1"/>
    <col min="20" max="20" width="10.7109375" customWidth="1"/>
    <col min="21" max="21" width="12.7109375" customWidth="1"/>
    <col min="22" max="23" width="9.7109375" customWidth="1" outlineLevel="1"/>
    <col min="24" max="24" width="10.28515625" customWidth="1" outlineLevel="1"/>
    <col min="25" max="29" width="9.7109375" customWidth="1" outlineLevel="1"/>
    <col min="30" max="30" width="11.7109375" customWidth="1" outlineLevel="1"/>
    <col min="31" max="32" width="9.7109375" customWidth="1" outlineLevel="1"/>
    <col min="33" max="34" width="7.7109375" customWidth="1"/>
  </cols>
  <sheetData>
    <row r="1" spans="1:34" ht="15" customHeight="1" x14ac:dyDescent="0.25">
      <c r="A1" s="46" t="s">
        <v>47</v>
      </c>
      <c r="B1" s="66" t="s">
        <v>84</v>
      </c>
      <c r="C1" s="18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5" customHeight="1" x14ac:dyDescent="0.25">
      <c r="A2" s="46"/>
      <c r="B2" s="66" t="s">
        <v>93</v>
      </c>
      <c r="C2" s="18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5" customHeight="1" x14ac:dyDescent="0.25">
      <c r="A3" s="46"/>
      <c r="B3" s="66" t="s">
        <v>94</v>
      </c>
      <c r="C3" s="18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5" customHeight="1" x14ac:dyDescent="0.25">
      <c r="A4" s="46"/>
      <c r="B4" s="66" t="s">
        <v>95</v>
      </c>
      <c r="C4" s="18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77"/>
      <c r="Y4" s="77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8" customHeight="1" x14ac:dyDescent="0.25">
      <c r="A5" s="26"/>
      <c r="B5" s="28" t="str">
        <f>"Сводная таблица результатов исследований качества горячей воды в закрытой системе горячего водоснабжения за 4 квартал "&amp;НАЧАЛО!$F$9&amp;" года"</f>
        <v>Сводная таблица результатов исследований качества горячей воды в закрытой системе горячего водоснабжения за 4 квартал 2020 года</v>
      </c>
      <c r="C5" s="26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77"/>
      <c r="Y5" s="77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8" customHeight="1" x14ac:dyDescent="0.25">
      <c r="A6" s="26"/>
      <c r="B6" s="28" t="str">
        <f>НАЧАЛО!F5</f>
        <v>Удорский филиал АО "Коми тепловая компания"</v>
      </c>
      <c r="C6" s="26"/>
      <c r="D6" s="27"/>
      <c r="E6" s="26"/>
      <c r="F6" s="26"/>
      <c r="G6" s="26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78"/>
      <c r="Y6" s="78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7" customHeight="1" x14ac:dyDescent="0.25">
      <c r="A7" s="29"/>
      <c r="B7" s="112" t="s">
        <v>46</v>
      </c>
      <c r="C7" s="111" t="s">
        <v>85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 t="s">
        <v>86</v>
      </c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27" customHeight="1" x14ac:dyDescent="0.25">
      <c r="A8" s="29"/>
      <c r="B8" s="113"/>
      <c r="C8" s="112" t="s">
        <v>49</v>
      </c>
      <c r="D8" s="112" t="s">
        <v>48</v>
      </c>
      <c r="E8" s="116" t="s">
        <v>62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5" t="s">
        <v>50</v>
      </c>
      <c r="R8" s="115"/>
      <c r="S8" s="112" t="s">
        <v>57</v>
      </c>
      <c r="T8" s="112" t="s">
        <v>48</v>
      </c>
      <c r="U8" s="116" t="s">
        <v>62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5" t="s">
        <v>50</v>
      </c>
      <c r="AH8" s="115"/>
    </row>
    <row r="9" spans="1:34" ht="24" customHeight="1" x14ac:dyDescent="0.25">
      <c r="A9" s="30"/>
      <c r="B9" s="113"/>
      <c r="C9" s="113"/>
      <c r="D9" s="113"/>
      <c r="E9" s="69" t="s">
        <v>69</v>
      </c>
      <c r="F9" s="71" t="s">
        <v>91</v>
      </c>
      <c r="G9" s="71" t="s">
        <v>92</v>
      </c>
      <c r="H9" s="71" t="s">
        <v>1</v>
      </c>
      <c r="I9" s="71" t="s">
        <v>0</v>
      </c>
      <c r="J9" s="71" t="s">
        <v>61</v>
      </c>
      <c r="K9" s="71" t="s">
        <v>2</v>
      </c>
      <c r="L9" s="71" t="s">
        <v>3</v>
      </c>
      <c r="M9" s="71" t="s">
        <v>64</v>
      </c>
      <c r="N9" s="71" t="s">
        <v>66</v>
      </c>
      <c r="O9" s="71"/>
      <c r="P9" s="71"/>
      <c r="Q9" s="115" t="s">
        <v>89</v>
      </c>
      <c r="R9" s="115" t="s">
        <v>90</v>
      </c>
      <c r="S9" s="113"/>
      <c r="T9" s="113"/>
      <c r="U9" s="69" t="s">
        <v>69</v>
      </c>
      <c r="V9" s="71" t="s">
        <v>91</v>
      </c>
      <c r="W9" s="71" t="s">
        <v>92</v>
      </c>
      <c r="X9" s="71" t="s">
        <v>1</v>
      </c>
      <c r="Y9" s="71" t="s">
        <v>0</v>
      </c>
      <c r="Z9" s="71" t="s">
        <v>61</v>
      </c>
      <c r="AA9" s="71" t="s">
        <v>2</v>
      </c>
      <c r="AB9" s="71" t="s">
        <v>3</v>
      </c>
      <c r="AC9" s="71" t="s">
        <v>64</v>
      </c>
      <c r="AD9" s="71" t="s">
        <v>66</v>
      </c>
      <c r="AE9" s="71"/>
      <c r="AF9" s="71"/>
      <c r="AG9" s="115" t="s">
        <v>89</v>
      </c>
      <c r="AH9" s="115" t="s">
        <v>90</v>
      </c>
    </row>
    <row r="10" spans="1:34" ht="15" customHeight="1" x14ac:dyDescent="0.25">
      <c r="A10" s="31"/>
      <c r="B10" s="113"/>
      <c r="C10" s="113"/>
      <c r="D10" s="113"/>
      <c r="E10" s="72">
        <v>60</v>
      </c>
      <c r="F10" s="72">
        <f>IF(F9=0,"",VLOOKUP(F9,НАЧАЛО!$C$128:$E$178,MATCH(НАЧАЛО!$E$126,НАЧАЛО!$C$126:$E$126,0),0))</f>
        <v>2</v>
      </c>
      <c r="G10" s="72">
        <f>IF(G9=0,"",VLOOKUP(G9,НАЧАЛО!$C$128:$E$178,MATCH(НАЧАЛО!$E$126,НАЧАЛО!$C$126:$E$126,0),0))</f>
        <v>2</v>
      </c>
      <c r="H10" s="72">
        <f>IF(H9=0,"",VLOOKUP(H9,НАЧАЛО!$C$128:$E$178,MATCH(НАЧАЛО!$E$126,НАЧАЛО!$C$126:$E$126,0),0))</f>
        <v>20</v>
      </c>
      <c r="I10" s="72">
        <f>IF(I9=0,"",VLOOKUP(I9,НАЧАЛО!$C$128:$E$178,MATCH(НАЧАЛО!$E$126,НАЧАЛО!$C$126:$E$126,0),0))</f>
        <v>1.5</v>
      </c>
      <c r="J10" s="72">
        <f>IF(J9=0,"",VLOOKUP(J9,НАЧАЛО!$C$128:$E$178,MATCH(НАЧАЛО!$E$126,НАЧАЛО!$C$126:$E$126,0),0))</f>
        <v>9</v>
      </c>
      <c r="K10" s="72">
        <f>IF(K9=0,"",VLOOKUP(K9,НАЧАЛО!$C$128:$E$178,MATCH(НАЧАЛО!$E$126,НАЧАЛО!$C$126:$E$126,0),0))</f>
        <v>0.3</v>
      </c>
      <c r="L10" s="72">
        <f>IF(L9=0,"",VLOOKUP(L9,НАЧАЛО!$C$128:$E$178,MATCH(НАЧАЛО!$E$126,НАЧАЛО!$C$126:$E$126,0),0))</f>
        <v>0.1</v>
      </c>
      <c r="M10" s="72">
        <f>IF(M9=0,"",VLOOKUP(M9,НАЧАЛО!$C$128:$E$178,MATCH(НАЧАЛО!$E$126,НАЧАЛО!$C$126:$E$126,0),0))</f>
        <v>5</v>
      </c>
      <c r="N10" s="72">
        <f>IF(N9=0,"",VLOOKUP(N9,НАЧАЛО!$C$128:$E$178,MATCH(НАЧАЛО!$E$126,НАЧАЛО!$C$126:$E$126,0),0))</f>
        <v>3.0000000000000001E-3</v>
      </c>
      <c r="O10" s="72" t="str">
        <f>IF(O9=0,"",VLOOKUP(O9,НАЧАЛО!$C$128:$E$178,MATCH(НАЧАЛО!$E$126,НАЧАЛО!$C$126:$E$126,0),0))</f>
        <v/>
      </c>
      <c r="P10" s="72" t="str">
        <f>IF(P9=0,"",VLOOKUP(P9,НАЧАЛО!$C$128:$E$178,MATCH(НАЧАЛО!$E$126,НАЧАЛО!$C$126:$E$126,0),0))</f>
        <v/>
      </c>
      <c r="Q10" s="115"/>
      <c r="R10" s="115"/>
      <c r="S10" s="113"/>
      <c r="T10" s="113"/>
      <c r="U10" s="72">
        <v>60</v>
      </c>
      <c r="V10" s="72">
        <f>IF(V9=0,"",VLOOKUP(V9,НАЧАЛО!$C$128:$E$178,MATCH(НАЧАЛО!$E$126,НАЧАЛО!$C$126:$E$126,0),0))</f>
        <v>2</v>
      </c>
      <c r="W10" s="72">
        <f>IF(W9=0,"",VLOOKUP(W9,НАЧАЛО!$C$128:$E$178,MATCH(НАЧАЛО!$E$126,НАЧАЛО!$C$126:$E$126,0),0))</f>
        <v>2</v>
      </c>
      <c r="X10" s="72">
        <f>IF(X9=0,"",VLOOKUP(X9,НАЧАЛО!$C$128:$E$178,MATCH(НАЧАЛО!$E$126,НАЧАЛО!$C$126:$E$126,0),0))</f>
        <v>20</v>
      </c>
      <c r="Y10" s="72">
        <f>IF(Y9=0,"",VLOOKUP(Y9,НАЧАЛО!$C$128:$E$178,MATCH(НАЧАЛО!$E$126,НАЧАЛО!$C$126:$E$126,0),0))</f>
        <v>1.5</v>
      </c>
      <c r="Z10" s="72">
        <f>IF(Z9=0,"",VLOOKUP(Z9,НАЧАЛО!$C$128:$E$178,MATCH(НАЧАЛО!$E$126,НАЧАЛО!$C$126:$E$126,0),0))</f>
        <v>9</v>
      </c>
      <c r="AA10" s="72">
        <f>IF(AA9=0,"",VLOOKUP(AA9,НАЧАЛО!$C$128:$E$178,MATCH(НАЧАЛО!$E$126,НАЧАЛО!$C$126:$E$126,0),0))</f>
        <v>0.3</v>
      </c>
      <c r="AB10" s="72">
        <f>IF(AB9=0,"",VLOOKUP(AB9,НАЧАЛО!$C$128:$E$178,MATCH(НАЧАЛО!$E$126,НАЧАЛО!$C$126:$E$126,0),0))</f>
        <v>0.1</v>
      </c>
      <c r="AC10" s="72">
        <f>IF(AC9=0,"",VLOOKUP(AC9,НАЧАЛО!$C$128:$E$178,MATCH(НАЧАЛО!$E$126,НАЧАЛО!$C$126:$E$126,0),0))</f>
        <v>5</v>
      </c>
      <c r="AD10" s="72">
        <f>IF(AD9=0,"",VLOOKUP(AD9,НАЧАЛО!$C$128:$E$178,MATCH(НАЧАЛО!$E$126,НАЧАЛО!$C$126:$E$126,0),0))</f>
        <v>3.0000000000000001E-3</v>
      </c>
      <c r="AE10" s="72" t="str">
        <f>IF(AE9=0,"",VLOOKUP(AE9,НАЧАЛО!$C$128:$E$178,MATCH(НАЧАЛО!$E$126,НАЧАЛО!$C$126:$E$126,0),0))</f>
        <v/>
      </c>
      <c r="AF10" s="72" t="str">
        <f>IF(AF9=0,"",VLOOKUP(AF9,НАЧАЛО!$C$128:$E$178,MATCH(НАЧАЛО!$E$126,НАЧАЛО!$C$126:$E$126,0),0))</f>
        <v/>
      </c>
      <c r="AG10" s="115"/>
      <c r="AH10" s="115"/>
    </row>
    <row r="11" spans="1:34" ht="15" customHeight="1" x14ac:dyDescent="0.25">
      <c r="A11" s="31"/>
      <c r="B11" s="114"/>
      <c r="C11" s="114"/>
      <c r="D11" s="114"/>
      <c r="E11" s="70" t="s">
        <v>56</v>
      </c>
      <c r="F11" s="70" t="str">
        <f>IF(F9=0,"",VLOOKUP(F9,НАЧАЛО!$C$128:$E$178,MATCH(НАЧАЛО!$D$126,НАЧАЛО!$C$126:$E$126,0),0))</f>
        <v>балла</v>
      </c>
      <c r="G11" s="70" t="str">
        <f>IF(G9=0,"",VLOOKUP(G9,НАЧАЛО!$C$128:$E$178,MATCH(НАЧАЛО!$D$126,НАЧАЛО!$C$126:$E$126,0),0))</f>
        <v>балла</v>
      </c>
      <c r="H11" s="70" t="str">
        <f>IF(H9=0,"",VLOOKUP(H9,НАЧАЛО!$C$128:$E$178,MATCH(НАЧАЛО!$D$126,НАЧАЛО!$C$126:$E$126,0),0))</f>
        <v>градусов</v>
      </c>
      <c r="I11" s="70" t="str">
        <f>IF(I9=0,"",VLOOKUP(I9,НАЧАЛО!$C$128:$E$178,MATCH(НАЧАЛО!$D$126,НАЧАЛО!$C$126:$E$126,0),0))</f>
        <v>мг/куб.дм</v>
      </c>
      <c r="J11" s="70" t="str">
        <f>IF(J9=0,"",VLOOKUP(J9,НАЧАЛО!$C$128:$E$178,MATCH(НАЧАЛО!$D$126,НАЧАЛО!$C$126:$E$126,0),0))</f>
        <v>единиц</v>
      </c>
      <c r="K11" s="70" t="str">
        <f>IF(K9=0,"",VLOOKUP(K9,НАЧАЛО!$C$128:$E$178,MATCH(НАЧАЛО!$D$126,НАЧАЛО!$C$126:$E$126,0),0))</f>
        <v>мг/куб.дм</v>
      </c>
      <c r="L11" s="70" t="str">
        <f>IF(L9=0,"",VLOOKUP(L9,НАЧАЛО!$C$128:$E$178,MATCH(НАЧАЛО!$D$126,НАЧАЛО!$C$126:$E$126,0),0))</f>
        <v>мг/куб.дм</v>
      </c>
      <c r="M11" s="70" t="str">
        <f>IF(M9=0,"",VLOOKUP(M9,НАЧАЛО!$C$128:$E$178,MATCH(НАЧАЛО!$D$126,НАЧАЛО!$C$126:$E$126,0),0))</f>
        <v>мг/куб.дм</v>
      </c>
      <c r="N11" s="70" t="str">
        <f>IF(N9=0,"",VLOOKUP(N9,НАЧАЛО!$C$128:$E$178,MATCH(НАЧАЛО!$D$126,НАЧАЛО!$C$126:$E$126,0),0))</f>
        <v>мг/куб.дм</v>
      </c>
      <c r="O11" s="70" t="str">
        <f>IF(O9=0,"",VLOOKUP(O9,НАЧАЛО!$C$128:$E$178,MATCH(НАЧАЛО!$D$126,НАЧАЛО!$C$126:$E$126,0),0))</f>
        <v/>
      </c>
      <c r="P11" s="70" t="str">
        <f>IF(P9=0,"",VLOOKUP(P9,НАЧАЛО!$C$128:$E$178,MATCH(НАЧАЛО!$D$126,НАЧАЛО!$C$126:$E$126,0),0))</f>
        <v/>
      </c>
      <c r="Q11" s="115"/>
      <c r="R11" s="115"/>
      <c r="S11" s="114"/>
      <c r="T11" s="114"/>
      <c r="U11" s="70" t="s">
        <v>56</v>
      </c>
      <c r="V11" s="70" t="str">
        <f>IF(V9=0,"",VLOOKUP(V9,НАЧАЛО!$C$128:$E$178,MATCH(НАЧАЛО!$D$126,НАЧАЛО!$C$126:$E$126,0),0))</f>
        <v>балла</v>
      </c>
      <c r="W11" s="70" t="str">
        <f>IF(W9=0,"",VLOOKUP(W9,НАЧАЛО!$C$128:$E$178,MATCH(НАЧАЛО!$D$126,НАЧАЛО!$C$126:$E$126,0),0))</f>
        <v>балла</v>
      </c>
      <c r="X11" s="70" t="str">
        <f>IF(X9=0,"",VLOOKUP(X9,НАЧАЛО!$C$128:$E$178,MATCH(НАЧАЛО!$D$126,НАЧАЛО!$C$126:$E$126,0),0))</f>
        <v>градусов</v>
      </c>
      <c r="Y11" s="70" t="str">
        <f>IF(Y9=0,"",VLOOKUP(Y9,НАЧАЛО!$C$128:$E$178,MATCH(НАЧАЛО!$D$126,НАЧАЛО!$C$126:$E$126,0),0))</f>
        <v>мг/куб.дм</v>
      </c>
      <c r="Z11" s="70" t="str">
        <f>IF(Z9=0,"",VLOOKUP(Z9,НАЧАЛО!$C$128:$E$178,MATCH(НАЧАЛО!$D$126,НАЧАЛО!$C$126:$E$126,0),0))</f>
        <v>единиц</v>
      </c>
      <c r="AA11" s="70" t="str">
        <f>IF(AA9=0,"",VLOOKUP(AA9,НАЧАЛО!$C$128:$E$178,MATCH(НАЧАЛО!$D$126,НАЧАЛО!$C$126:$E$126,0),0))</f>
        <v>мг/куб.дм</v>
      </c>
      <c r="AB11" s="70" t="str">
        <f>IF(AB9=0,"",VLOOKUP(AB9,НАЧАЛО!$C$128:$E$178,MATCH(НАЧАЛО!$D$126,НАЧАЛО!$C$126:$E$126,0),0))</f>
        <v>мг/куб.дм</v>
      </c>
      <c r="AC11" s="70" t="str">
        <f>IF(AC9=0,"",VLOOKUP(AC9,НАЧАЛО!$C$128:$E$178,MATCH(НАЧАЛО!$D$126,НАЧАЛО!$C$126:$E$126,0),0))</f>
        <v>мг/куб.дм</v>
      </c>
      <c r="AD11" s="70" t="str">
        <f>IF(AD9=0,"",VLOOKUP(AD9,НАЧАЛО!$C$128:$E$178,MATCH(НАЧАЛО!$D$126,НАЧАЛО!$C$126:$E$126,0),0))</f>
        <v>мг/куб.дм</v>
      </c>
      <c r="AE11" s="70" t="str">
        <f>IF(AE9=0,"",VLOOKUP(AE9,НАЧАЛО!$C$128:$E$178,MATCH(НАЧАЛО!$D$126,НАЧАЛО!$C$126:$E$126,0),0))</f>
        <v/>
      </c>
      <c r="AF11" s="70" t="str">
        <f>IF(AF9=0,"",VLOOKUP(AF9,НАЧАЛО!$C$128:$E$178,MATCH(НАЧАЛО!$D$126,НАЧАЛО!$C$126:$E$126,0),0))</f>
        <v/>
      </c>
      <c r="AG11" s="115"/>
      <c r="AH11" s="115"/>
    </row>
    <row r="12" spans="1:34" ht="15" customHeight="1" x14ac:dyDescent="0.25">
      <c r="A12" s="59"/>
      <c r="B12" s="58">
        <v>1</v>
      </c>
      <c r="C12" s="58">
        <f>B12+1</f>
        <v>2</v>
      </c>
      <c r="D12" s="58">
        <f t="shared" ref="D12:AH12" si="0">C12+1</f>
        <v>3</v>
      </c>
      <c r="E12" s="58">
        <f t="shared" si="0"/>
        <v>4</v>
      </c>
      <c r="F12" s="58">
        <f t="shared" si="0"/>
        <v>5</v>
      </c>
      <c r="G12" s="58">
        <f t="shared" si="0"/>
        <v>6</v>
      </c>
      <c r="H12" s="58">
        <f t="shared" si="0"/>
        <v>7</v>
      </c>
      <c r="I12" s="58">
        <f t="shared" si="0"/>
        <v>8</v>
      </c>
      <c r="J12" s="58">
        <f t="shared" si="0"/>
        <v>9</v>
      </c>
      <c r="K12" s="58">
        <f t="shared" si="0"/>
        <v>10</v>
      </c>
      <c r="L12" s="58">
        <f t="shared" si="0"/>
        <v>11</v>
      </c>
      <c r="M12" s="58">
        <f t="shared" si="0"/>
        <v>12</v>
      </c>
      <c r="N12" s="58">
        <f t="shared" si="0"/>
        <v>13</v>
      </c>
      <c r="O12" s="58">
        <f t="shared" si="0"/>
        <v>14</v>
      </c>
      <c r="P12" s="58">
        <f t="shared" si="0"/>
        <v>15</v>
      </c>
      <c r="Q12" s="58">
        <f t="shared" si="0"/>
        <v>16</v>
      </c>
      <c r="R12" s="58">
        <f t="shared" si="0"/>
        <v>17</v>
      </c>
      <c r="S12" s="58">
        <f t="shared" si="0"/>
        <v>18</v>
      </c>
      <c r="T12" s="58">
        <f t="shared" si="0"/>
        <v>19</v>
      </c>
      <c r="U12" s="58">
        <f t="shared" si="0"/>
        <v>20</v>
      </c>
      <c r="V12" s="58">
        <f t="shared" si="0"/>
        <v>21</v>
      </c>
      <c r="W12" s="58">
        <f t="shared" si="0"/>
        <v>22</v>
      </c>
      <c r="X12" s="58">
        <f t="shared" si="0"/>
        <v>23</v>
      </c>
      <c r="Y12" s="58">
        <f t="shared" si="0"/>
        <v>24</v>
      </c>
      <c r="Z12" s="58">
        <f t="shared" si="0"/>
        <v>25</v>
      </c>
      <c r="AA12" s="58">
        <f t="shared" si="0"/>
        <v>26</v>
      </c>
      <c r="AB12" s="58">
        <f t="shared" si="0"/>
        <v>27</v>
      </c>
      <c r="AC12" s="58">
        <f t="shared" si="0"/>
        <v>28</v>
      </c>
      <c r="AD12" s="58">
        <f t="shared" si="0"/>
        <v>29</v>
      </c>
      <c r="AE12" s="58">
        <f t="shared" si="0"/>
        <v>30</v>
      </c>
      <c r="AF12" s="58">
        <f t="shared" si="0"/>
        <v>31</v>
      </c>
      <c r="AG12" s="58">
        <f t="shared" si="0"/>
        <v>32</v>
      </c>
      <c r="AH12" s="58">
        <f t="shared" si="0"/>
        <v>33</v>
      </c>
    </row>
    <row r="13" spans="1:34" ht="18" customHeight="1" x14ac:dyDescent="0.25">
      <c r="A13" s="60">
        <v>1</v>
      </c>
      <c r="B13" s="117" t="str">
        <f>"Итого за 4 квартал "&amp;НАЧАЛО!$F$9&amp;" года"</f>
        <v>Итого за 4 квартал 2020 года</v>
      </c>
      <c r="C13" s="47" t="s">
        <v>4</v>
      </c>
      <c r="D13" s="48"/>
      <c r="E13" s="6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3" t="e">
        <f>SUMIF($C$15:$C$709,$C$13,Q15:Q709)</f>
        <v>#REF!</v>
      </c>
      <c r="R13" s="53" t="e">
        <f>SUMIF($C$15:$C$709,$C$13,R15:R709)</f>
        <v>#REF!</v>
      </c>
      <c r="S13" s="47" t="s">
        <v>4</v>
      </c>
      <c r="T13" s="51"/>
      <c r="U13" s="62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  <c r="AG13" s="53" t="e">
        <f>SUMIF($C$15:$C$709,$C$13,AG15:AG709)</f>
        <v>#REF!</v>
      </c>
      <c r="AH13" s="53" t="e">
        <f>SUMIF($C$15:$C$709,$C$13,AH15:AH709)</f>
        <v>#REF!</v>
      </c>
    </row>
    <row r="14" spans="1:34" ht="18" customHeight="1" x14ac:dyDescent="0.25">
      <c r="A14" s="60">
        <v>1</v>
      </c>
      <c r="B14" s="118"/>
      <c r="C14" s="54" t="s">
        <v>5</v>
      </c>
      <c r="D14" s="55"/>
      <c r="E14" s="63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3">
        <f>SUMIF($C$15:$C$709,$C$14,Q15:Q709)</f>
        <v>6</v>
      </c>
      <c r="R14" s="53">
        <f>SUMIF($C$15:$C$709,$C$14,R15:R709)</f>
        <v>6</v>
      </c>
      <c r="S14" s="54" t="s">
        <v>5</v>
      </c>
      <c r="T14" s="51"/>
      <c r="U14" s="63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3">
        <f>SUMIF($C$15:$C$709,$C$14,AG15:AG709)</f>
        <v>12</v>
      </c>
      <c r="AH14" s="53">
        <f>SUMIF($C$15:$C$709,$C$14,AH15:AH709)</f>
        <v>12</v>
      </c>
    </row>
    <row r="15" spans="1:34" ht="15" customHeight="1" x14ac:dyDescent="0.25">
      <c r="A15" s="60">
        <f>IF((SUM(D15:R15)+SUM(S15:AH15))=0,0,1)</f>
        <v>1</v>
      </c>
      <c r="B15" s="109" t="s">
        <v>134</v>
      </c>
      <c r="C15" s="19" t="s">
        <v>4</v>
      </c>
      <c r="D15" s="32"/>
      <c r="E15" s="6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7">
        <f>COUNTIF(Q17:Q24,"-")</f>
        <v>0</v>
      </c>
      <c r="R15" s="37">
        <f>COUNTIF(R17:R24,"-")</f>
        <v>2</v>
      </c>
      <c r="S15" s="19" t="s">
        <v>4</v>
      </c>
      <c r="T15" s="35"/>
      <c r="U15" s="61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37">
        <f>COUNTIF(AG17:AG24,"-")</f>
        <v>0</v>
      </c>
      <c r="AH15" s="37">
        <f>COUNTIF(AH17:AH24,"-")</f>
        <v>4</v>
      </c>
    </row>
    <row r="16" spans="1:34" ht="15" customHeight="1" x14ac:dyDescent="0.25">
      <c r="A16" s="60">
        <f t="shared" ref="A16:A33" si="1">IF((SUM(D16:R16)+SUM(S16:AH16))=0,0,1)</f>
        <v>1</v>
      </c>
      <c r="B16" s="110"/>
      <c r="C16" s="19" t="s">
        <v>5</v>
      </c>
      <c r="D16" s="32"/>
      <c r="E16" s="6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7">
        <f>COUNTIF(Q17:Q24,"-")+COUNTIF(Q17:Q24,"+")</f>
        <v>3</v>
      </c>
      <c r="R16" s="37">
        <f>COUNTIF(R17:R24,"-")+COUNTIF(R17:R24,"+")</f>
        <v>3</v>
      </c>
      <c r="S16" s="19" t="s">
        <v>5</v>
      </c>
      <c r="T16" s="35"/>
      <c r="U16" s="61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37">
        <f>COUNTIF(AG17:AG24,"-")+COUNTIF(AG17:AG24,"+")</f>
        <v>6</v>
      </c>
      <c r="AH16" s="37">
        <f>COUNTIF(AH17:AH24,"-")+COUNTIF(AH17:AH24,"+")</f>
        <v>6</v>
      </c>
    </row>
    <row r="17" spans="1:34" ht="23.25" customHeight="1" outlineLevel="1" x14ac:dyDescent="0.25">
      <c r="A17" s="60">
        <f t="shared" si="1"/>
        <v>1</v>
      </c>
      <c r="B17" s="25" t="str">
        <f>B15</f>
        <v>пгт. Усогорск</v>
      </c>
      <c r="C17" s="38" t="s">
        <v>184</v>
      </c>
      <c r="D17" s="20">
        <v>44124</v>
      </c>
      <c r="E17" s="39">
        <v>68</v>
      </c>
      <c r="F17" s="39"/>
      <c r="G17" s="39">
        <v>0</v>
      </c>
      <c r="H17" s="39">
        <v>24</v>
      </c>
      <c r="I17" s="39">
        <v>1.9</v>
      </c>
      <c r="J17" s="39">
        <v>8</v>
      </c>
      <c r="K17" s="39">
        <v>0.25</v>
      </c>
      <c r="L17" s="39">
        <v>1.0500000000000001E-2</v>
      </c>
      <c r="M17" s="39"/>
      <c r="N17" s="75">
        <v>2E-3</v>
      </c>
      <c r="O17" s="39"/>
      <c r="P17" s="39"/>
      <c r="Q17" s="67" t="str">
        <f>IF(E17=0,"",IF(E17&gt;=$E$10,"+","-"))</f>
        <v>+</v>
      </c>
      <c r="R17" s="67" t="str">
        <f>IF(C17&gt;0,IF(AND(F17&lt;=$F$10,G17&lt;=$G$10,H17&lt;=$H$10,I17&lt;=$I$10,J17&lt;=$J$10,K17&lt;=$K$10,L17&lt;=$L$10,M17&lt;=$M$10,N17&lt;=$N$10,O17&lt;=$O$10,P17&lt;=$P$10),"+","-"),"")</f>
        <v>-</v>
      </c>
      <c r="S17" s="38" t="s">
        <v>185</v>
      </c>
      <c r="T17" s="20">
        <v>44124</v>
      </c>
      <c r="U17" s="39">
        <v>68</v>
      </c>
      <c r="V17" s="39"/>
      <c r="W17" s="39">
        <v>0</v>
      </c>
      <c r="X17" s="39">
        <v>25</v>
      </c>
      <c r="Y17" s="39">
        <v>3.4</v>
      </c>
      <c r="Z17" s="39">
        <v>8</v>
      </c>
      <c r="AA17" s="39">
        <v>0.26</v>
      </c>
      <c r="AB17" s="39">
        <v>5.0000000000000001E-3</v>
      </c>
      <c r="AC17" s="39"/>
      <c r="AD17" s="39">
        <v>2E-3</v>
      </c>
      <c r="AE17" s="39"/>
      <c r="AF17" s="39"/>
      <c r="AG17" s="67" t="str">
        <f>IF(U17=0,"",IF(U17&gt;=$U$10,"+","-"))</f>
        <v>+</v>
      </c>
      <c r="AH17" s="67" t="str">
        <f>IF(S17&gt;0,IF(AND(V17&lt;=$V$10,W17&lt;=$W$10,X17&lt;=$X$10,Y17&lt;=$Y$10,Z17&lt;=$Z$10,AA17&lt;=$AA$10,AB17&lt;=$AB$10,AC17&lt;=$AC$10,AD17&lt;=$AD$10,AE17&lt;=$AE$10,AF17&lt;=$AF$10),"+","-"),"")</f>
        <v>-</v>
      </c>
    </row>
    <row r="18" spans="1:34" ht="23.25" customHeight="1" outlineLevel="1" x14ac:dyDescent="0.25">
      <c r="A18" s="60">
        <f t="shared" si="1"/>
        <v>1</v>
      </c>
      <c r="B18" s="25" t="str">
        <f>B17</f>
        <v>пгт. Усогорск</v>
      </c>
      <c r="C18" s="38" t="s">
        <v>184</v>
      </c>
      <c r="D18" s="20">
        <v>44147</v>
      </c>
      <c r="E18" s="39">
        <v>80</v>
      </c>
      <c r="F18" s="39"/>
      <c r="G18" s="39">
        <v>0</v>
      </c>
      <c r="H18" s="39">
        <v>8.5</v>
      </c>
      <c r="I18" s="39">
        <v>0.57999999999999996</v>
      </c>
      <c r="J18" s="39">
        <v>7.5</v>
      </c>
      <c r="K18" s="39">
        <v>0.1</v>
      </c>
      <c r="L18" s="39">
        <v>9.5999999999999992E-3</v>
      </c>
      <c r="M18" s="39"/>
      <c r="N18" s="39">
        <v>2E-3</v>
      </c>
      <c r="O18" s="39"/>
      <c r="P18" s="39"/>
      <c r="Q18" s="67" t="str">
        <f t="shared" ref="Q18:Q23" si="2">IF(E18=0,"",IF(E18&gt;=$E$10,"+","-"))</f>
        <v>+</v>
      </c>
      <c r="R18" s="67" t="str">
        <f t="shared" ref="R18:R24" si="3">IF(C18&gt;0,IF(AND(F18&lt;=$F$10,G18&lt;=$G$10,H18&lt;=$H$10,I18&lt;=$I$10,J18&lt;=$J$10,K18&lt;=$K$10,L18&lt;=$L$10,M18&lt;=$M$10,N18&lt;=$N$10,O18&lt;=$O$10,P18&lt;=$P$10),"+","-"),"")</f>
        <v>+</v>
      </c>
      <c r="S18" s="38" t="s">
        <v>189</v>
      </c>
      <c r="T18" s="20">
        <v>44124</v>
      </c>
      <c r="U18" s="39">
        <v>68</v>
      </c>
      <c r="V18" s="39"/>
      <c r="W18" s="39">
        <v>0</v>
      </c>
      <c r="X18" s="39">
        <v>25</v>
      </c>
      <c r="Y18" s="39">
        <v>1.5</v>
      </c>
      <c r="Z18" s="39">
        <v>8</v>
      </c>
      <c r="AA18" s="39">
        <v>0.27</v>
      </c>
      <c r="AB18" s="39">
        <v>1.0200000000000001E-2</v>
      </c>
      <c r="AC18" s="39"/>
      <c r="AD18" s="39">
        <v>2E-3</v>
      </c>
      <c r="AE18" s="39"/>
      <c r="AF18" s="39"/>
      <c r="AG18" s="67" t="str">
        <f t="shared" ref="AG18:AG24" si="4">IF(U18=0,"",IF(U18&gt;=$U$10,"+","-"))</f>
        <v>+</v>
      </c>
      <c r="AH18" s="67" t="str">
        <f t="shared" ref="AH18:AH24" si="5">IF(S18&gt;0,IF(AND(V18&lt;=$V$10,W18&lt;=$W$10,X18&lt;=$X$10,Y18&lt;=$Y$10,Z18&lt;=$Z$10,AA18&lt;=$AA$10,AB18&lt;=$AB$10,AC18&lt;=$AC$10,AD18&lt;=$AD$10,AE18&lt;=$AE$10,AF18&lt;=$AF$10),"+","-"),"")</f>
        <v>-</v>
      </c>
    </row>
    <row r="19" spans="1:34" ht="23.25" customHeight="1" outlineLevel="1" x14ac:dyDescent="0.25">
      <c r="A19" s="60">
        <f t="shared" si="1"/>
        <v>1</v>
      </c>
      <c r="B19" s="25" t="str">
        <f t="shared" ref="B19:B23" si="6">B18</f>
        <v>пгт. Усогорск</v>
      </c>
      <c r="C19" s="38" t="s">
        <v>184</v>
      </c>
      <c r="D19" s="20">
        <v>44168</v>
      </c>
      <c r="E19" s="39">
        <v>65</v>
      </c>
      <c r="F19" s="39"/>
      <c r="G19" s="39">
        <v>0</v>
      </c>
      <c r="H19" s="39">
        <v>43</v>
      </c>
      <c r="I19" s="39">
        <v>1.36</v>
      </c>
      <c r="J19" s="39">
        <v>7.7</v>
      </c>
      <c r="K19" s="39">
        <v>0.6</v>
      </c>
      <c r="L19" s="39">
        <v>5.0000000000000001E-3</v>
      </c>
      <c r="M19" s="39"/>
      <c r="N19" s="39">
        <v>2E-3</v>
      </c>
      <c r="O19" s="39"/>
      <c r="P19" s="39"/>
      <c r="Q19" s="67" t="str">
        <f t="shared" si="2"/>
        <v>+</v>
      </c>
      <c r="R19" s="67" t="str">
        <f t="shared" si="3"/>
        <v>-</v>
      </c>
      <c r="S19" s="38" t="s">
        <v>185</v>
      </c>
      <c r="T19" s="20">
        <v>44147</v>
      </c>
      <c r="U19" s="39">
        <v>80</v>
      </c>
      <c r="V19" s="39"/>
      <c r="W19" s="39">
        <v>0</v>
      </c>
      <c r="X19" s="39">
        <v>2.2999999999999998</v>
      </c>
      <c r="Y19" s="39">
        <v>0.57999999999999996</v>
      </c>
      <c r="Z19" s="39">
        <v>7.5</v>
      </c>
      <c r="AA19" s="39">
        <v>0.1</v>
      </c>
      <c r="AB19" s="39">
        <v>1.11E-2</v>
      </c>
      <c r="AC19" s="39"/>
      <c r="AD19" s="39">
        <v>2E-3</v>
      </c>
      <c r="AE19" s="39"/>
      <c r="AF19" s="39"/>
      <c r="AG19" s="67" t="str">
        <f t="shared" si="4"/>
        <v>+</v>
      </c>
      <c r="AH19" s="67" t="str">
        <f t="shared" si="5"/>
        <v>+</v>
      </c>
    </row>
    <row r="20" spans="1:34" ht="23.25" customHeight="1" outlineLevel="1" x14ac:dyDescent="0.25">
      <c r="A20" s="60">
        <f t="shared" si="1"/>
        <v>1</v>
      </c>
      <c r="B20" s="25" t="str">
        <f t="shared" si="6"/>
        <v>пгт. Усогорск</v>
      </c>
      <c r="C20" s="38"/>
      <c r="D20" s="2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67" t="str">
        <f t="shared" si="2"/>
        <v/>
      </c>
      <c r="R20" s="67" t="str">
        <f t="shared" si="3"/>
        <v/>
      </c>
      <c r="S20" s="38" t="s">
        <v>189</v>
      </c>
      <c r="T20" s="20">
        <v>44147</v>
      </c>
      <c r="U20" s="39">
        <v>80</v>
      </c>
      <c r="V20" s="39"/>
      <c r="W20" s="39">
        <v>1</v>
      </c>
      <c r="X20" s="39">
        <v>1.5</v>
      </c>
      <c r="Y20" s="39">
        <v>0.57999999999999996</v>
      </c>
      <c r="Z20" s="39">
        <v>7.4</v>
      </c>
      <c r="AA20" s="39">
        <v>0.1</v>
      </c>
      <c r="AB20" s="39">
        <v>1.7999999999999999E-2</v>
      </c>
      <c r="AC20" s="39"/>
      <c r="AD20" s="39">
        <v>2E-3</v>
      </c>
      <c r="AE20" s="39"/>
      <c r="AF20" s="39"/>
      <c r="AG20" s="67" t="str">
        <f t="shared" si="4"/>
        <v>+</v>
      </c>
      <c r="AH20" s="67" t="str">
        <f t="shared" si="5"/>
        <v>+</v>
      </c>
    </row>
    <row r="21" spans="1:34" ht="23.25" customHeight="1" outlineLevel="1" x14ac:dyDescent="0.25">
      <c r="A21" s="60">
        <f t="shared" si="1"/>
        <v>1</v>
      </c>
      <c r="B21" s="25" t="str">
        <f t="shared" si="6"/>
        <v>пгт. Усогорск</v>
      </c>
      <c r="C21" s="38"/>
      <c r="D21" s="2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7" t="str">
        <f t="shared" si="2"/>
        <v/>
      </c>
      <c r="R21" s="67" t="str">
        <f t="shared" si="3"/>
        <v/>
      </c>
      <c r="S21" s="38" t="s">
        <v>185</v>
      </c>
      <c r="T21" s="20">
        <v>44168</v>
      </c>
      <c r="U21" s="39">
        <v>63</v>
      </c>
      <c r="V21" s="39"/>
      <c r="W21" s="39">
        <v>0</v>
      </c>
      <c r="X21" s="39">
        <v>42</v>
      </c>
      <c r="Y21" s="39">
        <v>1.29</v>
      </c>
      <c r="Z21" s="39">
        <v>7.7</v>
      </c>
      <c r="AA21" s="39">
        <v>0.67</v>
      </c>
      <c r="AB21" s="39">
        <v>5.0000000000000001E-3</v>
      </c>
      <c r="AC21" s="39"/>
      <c r="AD21" s="39">
        <v>2E-3</v>
      </c>
      <c r="AE21" s="39"/>
      <c r="AF21" s="39"/>
      <c r="AG21" s="67" t="str">
        <f t="shared" si="4"/>
        <v>+</v>
      </c>
      <c r="AH21" s="67" t="str">
        <f t="shared" si="5"/>
        <v>-</v>
      </c>
    </row>
    <row r="22" spans="1:34" ht="23.25" customHeight="1" outlineLevel="1" x14ac:dyDescent="0.25">
      <c r="A22" s="60">
        <f t="shared" si="1"/>
        <v>1</v>
      </c>
      <c r="B22" s="25" t="str">
        <f t="shared" si="6"/>
        <v>пгт. Усогорск</v>
      </c>
      <c r="C22" s="38"/>
      <c r="D22" s="20"/>
      <c r="E22" s="7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67" t="str">
        <f t="shared" si="2"/>
        <v/>
      </c>
      <c r="R22" s="67" t="str">
        <f t="shared" si="3"/>
        <v/>
      </c>
      <c r="S22" s="38" t="s">
        <v>189</v>
      </c>
      <c r="T22" s="20">
        <v>44168</v>
      </c>
      <c r="U22" s="39">
        <v>63</v>
      </c>
      <c r="V22" s="39"/>
      <c r="W22" s="39">
        <v>0</v>
      </c>
      <c r="X22" s="39">
        <v>41</v>
      </c>
      <c r="Y22" s="39">
        <v>1.36</v>
      </c>
      <c r="Z22" s="39">
        <v>7.7</v>
      </c>
      <c r="AA22" s="39">
        <v>0.68</v>
      </c>
      <c r="AB22" s="39">
        <v>1.17E-2</v>
      </c>
      <c r="AC22" s="39"/>
      <c r="AD22" s="39">
        <v>2E-3</v>
      </c>
      <c r="AE22" s="39"/>
      <c r="AF22" s="39"/>
      <c r="AG22" s="67" t="str">
        <f t="shared" si="4"/>
        <v>+</v>
      </c>
      <c r="AH22" s="67" t="str">
        <f t="shared" si="5"/>
        <v>-</v>
      </c>
    </row>
    <row r="23" spans="1:34" ht="15" customHeight="1" outlineLevel="1" x14ac:dyDescent="0.25">
      <c r="A23" s="60">
        <f t="shared" si="1"/>
        <v>0</v>
      </c>
      <c r="B23" s="25" t="str">
        <f t="shared" si="6"/>
        <v>пгт. Усогорск</v>
      </c>
      <c r="C23" s="38"/>
      <c r="D23" s="2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67" t="str">
        <f t="shared" si="2"/>
        <v/>
      </c>
      <c r="R23" s="67" t="str">
        <f t="shared" si="3"/>
        <v/>
      </c>
      <c r="S23" s="41"/>
      <c r="T23" s="20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67" t="str">
        <f t="shared" si="4"/>
        <v/>
      </c>
      <c r="AH23" s="67" t="str">
        <f t="shared" si="5"/>
        <v/>
      </c>
    </row>
    <row r="24" spans="1:34" ht="15" customHeight="1" outlineLevel="1" x14ac:dyDescent="0.25">
      <c r="A24" s="60">
        <f t="shared" si="1"/>
        <v>0</v>
      </c>
      <c r="B24" s="25" t="e">
        <f>#REF!</f>
        <v>#REF!</v>
      </c>
      <c r="C24" s="41"/>
      <c r="D24" s="2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67" t="str">
        <f>IF(C24=0,"",IF(E24&gt;=$E$10,"+","-"))</f>
        <v/>
      </c>
      <c r="R24" s="67" t="str">
        <f t="shared" si="3"/>
        <v/>
      </c>
      <c r="S24" s="41"/>
      <c r="T24" s="20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67" t="str">
        <f t="shared" si="4"/>
        <v/>
      </c>
      <c r="AH24" s="67" t="str">
        <f t="shared" si="5"/>
        <v/>
      </c>
    </row>
    <row r="25" spans="1:34" ht="15" hidden="1" customHeight="1" x14ac:dyDescent="0.25">
      <c r="A25" s="60">
        <f t="shared" si="1"/>
        <v>1</v>
      </c>
      <c r="B25" s="109" t="s">
        <v>128</v>
      </c>
      <c r="C25" s="19" t="s">
        <v>4</v>
      </c>
      <c r="D25" s="32"/>
      <c r="E25" s="6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7">
        <f>COUNTIF(Q27:Q33,"-")</f>
        <v>1</v>
      </c>
      <c r="R25" s="37">
        <f>COUNTIF(R27:R33,"-")</f>
        <v>0</v>
      </c>
      <c r="S25" s="19" t="s">
        <v>4</v>
      </c>
      <c r="T25" s="35"/>
      <c r="U25" s="61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7">
        <f>COUNTIF(AG27:AG33,"-")</f>
        <v>2</v>
      </c>
      <c r="AH25" s="37">
        <f>COUNTIF(AH27:AH33,"-")</f>
        <v>0</v>
      </c>
    </row>
    <row r="26" spans="1:34" ht="15" customHeight="1" x14ac:dyDescent="0.25">
      <c r="A26" s="60">
        <f t="shared" si="1"/>
        <v>1</v>
      </c>
      <c r="B26" s="110"/>
      <c r="C26" s="19" t="s">
        <v>5</v>
      </c>
      <c r="D26" s="32"/>
      <c r="E26" s="6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7">
        <f>COUNTIF(Q27:Q33,"-")+COUNTIF(Q27:Q33,"+")</f>
        <v>3</v>
      </c>
      <c r="R26" s="37">
        <f>COUNTIF(R27:R33,"-")+COUNTIF(R27:R33,"+")</f>
        <v>3</v>
      </c>
      <c r="S26" s="19" t="s">
        <v>5</v>
      </c>
      <c r="T26" s="35"/>
      <c r="U26" s="61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7">
        <f>COUNTIF(AG27:AG33,"-")+COUNTIF(AG27:AG33,"+")</f>
        <v>6</v>
      </c>
      <c r="AH26" s="37">
        <f>COUNTIF(AH27:AH33,"-")+COUNTIF(AH27:AH33,"+")</f>
        <v>6</v>
      </c>
    </row>
    <row r="27" spans="1:34" ht="23.25" customHeight="1" outlineLevel="1" x14ac:dyDescent="0.25">
      <c r="A27" s="60">
        <f t="shared" si="1"/>
        <v>1</v>
      </c>
      <c r="B27" s="25" t="str">
        <f>B25</f>
        <v>станция Кослан</v>
      </c>
      <c r="C27" s="38" t="s">
        <v>184</v>
      </c>
      <c r="D27" s="20">
        <v>44125</v>
      </c>
      <c r="E27" s="39">
        <v>59</v>
      </c>
      <c r="F27" s="39"/>
      <c r="G27" s="39">
        <v>1</v>
      </c>
      <c r="H27" s="39">
        <v>20</v>
      </c>
      <c r="I27" s="39">
        <v>0.64</v>
      </c>
      <c r="J27" s="39">
        <v>8.8000000000000007</v>
      </c>
      <c r="K27" s="39">
        <v>0.1</v>
      </c>
      <c r="L27" s="39">
        <v>5.0000000000000001E-3</v>
      </c>
      <c r="M27" s="39"/>
      <c r="N27" s="75">
        <v>2E-3</v>
      </c>
      <c r="O27" s="39"/>
      <c r="P27" s="39"/>
      <c r="Q27" s="67" t="str">
        <f>IF(E27=0,"",IF(E27&gt;=$E$10,"+","-"))</f>
        <v>-</v>
      </c>
      <c r="R27" s="67" t="str">
        <f>IF(C27&gt;0,IF(AND(F27&lt;=$F$10,G27&lt;=$G$10,H27&lt;=$H$10,I27&lt;=$I$10,J27&lt;=$J$10,K27&lt;=$K$10,L27&lt;=$L$10,M27&lt;=$M$10,N27&lt;=$N$10,O27&lt;=$O$10,P27&lt;=$P$10),"+","-"),"")</f>
        <v>+</v>
      </c>
      <c r="S27" s="38" t="s">
        <v>186</v>
      </c>
      <c r="T27" s="20">
        <v>44125</v>
      </c>
      <c r="U27" s="39">
        <v>59</v>
      </c>
      <c r="V27" s="39"/>
      <c r="W27" s="39">
        <v>0</v>
      </c>
      <c r="X27" s="39">
        <v>19</v>
      </c>
      <c r="Y27" s="39">
        <v>0.57999999999999996</v>
      </c>
      <c r="Z27" s="39">
        <v>8.9</v>
      </c>
      <c r="AA27" s="39">
        <v>0.1</v>
      </c>
      <c r="AB27" s="39">
        <v>5.0000000000000001E-3</v>
      </c>
      <c r="AC27" s="39"/>
      <c r="AD27" s="39">
        <v>2E-3</v>
      </c>
      <c r="AE27" s="39"/>
      <c r="AF27" s="39"/>
      <c r="AG27" s="67" t="str">
        <f>IF(U27=0,"",IF(U27&gt;=$U$10,"+","-"))</f>
        <v>-</v>
      </c>
      <c r="AH27" s="67" t="str">
        <f>IF(S27&gt;0,IF(AND(V27&lt;=$V$10,W27&lt;=$W$10,X27&lt;=$X$10,Y27&lt;=$Y$10,Z27&lt;=$Z$10,AA27&lt;=$AA$10,AB27&lt;=$AB$10,AC27&lt;=$AC$10,AD27&lt;=$AD$10,AE27&lt;=$AE$10,AF27&lt;=$AF$10),"+","-"),"")</f>
        <v>+</v>
      </c>
    </row>
    <row r="28" spans="1:34" ht="23.25" customHeight="1" outlineLevel="1" x14ac:dyDescent="0.25">
      <c r="A28" s="60">
        <f t="shared" si="1"/>
        <v>1</v>
      </c>
      <c r="B28" s="25" t="str">
        <f>B27</f>
        <v>станция Кослан</v>
      </c>
      <c r="C28" s="38" t="s">
        <v>184</v>
      </c>
      <c r="D28" s="20">
        <v>44146</v>
      </c>
      <c r="E28" s="39">
        <v>80</v>
      </c>
      <c r="F28" s="39"/>
      <c r="G28" s="39">
        <v>0</v>
      </c>
      <c r="H28" s="39">
        <v>10.8</v>
      </c>
      <c r="I28" s="39">
        <v>0.57999999999999996</v>
      </c>
      <c r="J28" s="39">
        <v>8.9</v>
      </c>
      <c r="K28" s="39">
        <v>0.1</v>
      </c>
      <c r="L28" s="39">
        <v>7.6E-3</v>
      </c>
      <c r="M28" s="39"/>
      <c r="N28" s="39">
        <v>2E-3</v>
      </c>
      <c r="O28" s="39"/>
      <c r="P28" s="39"/>
      <c r="Q28" s="67" t="str">
        <f t="shared" ref="Q28:Q33" si="7">IF(E28=0,"",IF(E28&gt;=$E$10,"+","-"))</f>
        <v>+</v>
      </c>
      <c r="R28" s="67" t="str">
        <f t="shared" ref="R28:R33" si="8">IF(C28&gt;0,IF(AND(F28&lt;=$F$10,G28&lt;=$G$10,H28&lt;=$H$10,I28&lt;=$I$10,J28&lt;=$J$10,K28&lt;=$K$10,L28&lt;=$L$10,M28&lt;=$M$10,N28&lt;=$N$10,O28&lt;=$O$10,P28&lt;=$P$10),"+","-"),"")</f>
        <v>+</v>
      </c>
      <c r="S28" s="38" t="s">
        <v>190</v>
      </c>
      <c r="T28" s="20">
        <v>44125</v>
      </c>
      <c r="U28" s="39">
        <v>59</v>
      </c>
      <c r="V28" s="39"/>
      <c r="W28" s="39">
        <v>0</v>
      </c>
      <c r="X28" s="39">
        <v>19</v>
      </c>
      <c r="Y28" s="39">
        <v>0.57999999999999996</v>
      </c>
      <c r="Z28" s="39">
        <v>8.8000000000000007</v>
      </c>
      <c r="AA28" s="39">
        <v>0.1</v>
      </c>
      <c r="AB28" s="39">
        <v>5.0000000000000001E-3</v>
      </c>
      <c r="AC28" s="39"/>
      <c r="AD28" s="39">
        <v>2E-3</v>
      </c>
      <c r="AE28" s="39"/>
      <c r="AF28" s="39"/>
      <c r="AG28" s="67" t="str">
        <f t="shared" ref="AG28:AG33" si="9">IF(U28=0,"",IF(U28&gt;=$U$10,"+","-"))</f>
        <v>-</v>
      </c>
      <c r="AH28" s="67" t="str">
        <f t="shared" ref="AH28:AH33" si="10">IF(S28&gt;0,IF(AND(V28&lt;=$V$10,W28&lt;=$W$10,X28&lt;=$X$10,Y28&lt;=$Y$10,Z28&lt;=$Z$10,AA28&lt;=$AA$10,AB28&lt;=$AB$10,AC28&lt;=$AC$10,AD28&lt;=$AD$10,AE28&lt;=$AE$10,AF28&lt;=$AF$10),"+","-"),"")</f>
        <v>+</v>
      </c>
    </row>
    <row r="29" spans="1:34" ht="23.25" customHeight="1" outlineLevel="1" x14ac:dyDescent="0.25">
      <c r="A29" s="60">
        <f t="shared" si="1"/>
        <v>1</v>
      </c>
      <c r="B29" s="25" t="str">
        <f t="shared" ref="B29:B33" si="11">B28</f>
        <v>станция Кослан</v>
      </c>
      <c r="C29" s="38" t="s">
        <v>184</v>
      </c>
      <c r="D29" s="20">
        <v>44168</v>
      </c>
      <c r="E29" s="39">
        <v>64</v>
      </c>
      <c r="F29" s="39"/>
      <c r="G29" s="39">
        <v>0</v>
      </c>
      <c r="H29" s="39">
        <v>8.5</v>
      </c>
      <c r="I29" s="39">
        <v>0.57999999999999996</v>
      </c>
      <c r="J29" s="39">
        <v>8.9</v>
      </c>
      <c r="K29" s="39">
        <v>0.1</v>
      </c>
      <c r="L29" s="39">
        <v>5.0000000000000001E-3</v>
      </c>
      <c r="M29" s="39"/>
      <c r="N29" s="39">
        <v>2E-3</v>
      </c>
      <c r="O29" s="39"/>
      <c r="P29" s="39"/>
      <c r="Q29" s="67" t="str">
        <f t="shared" si="7"/>
        <v>+</v>
      </c>
      <c r="R29" s="67" t="str">
        <f t="shared" si="8"/>
        <v>+</v>
      </c>
      <c r="S29" s="38" t="s">
        <v>186</v>
      </c>
      <c r="T29" s="20">
        <v>44146</v>
      </c>
      <c r="U29" s="39">
        <v>80</v>
      </c>
      <c r="V29" s="39"/>
      <c r="W29" s="39">
        <v>1</v>
      </c>
      <c r="X29" s="39">
        <v>9</v>
      </c>
      <c r="Y29" s="39">
        <v>0.57999999999999996</v>
      </c>
      <c r="Z29" s="39">
        <v>8.9</v>
      </c>
      <c r="AA29" s="39">
        <v>0.1</v>
      </c>
      <c r="AB29" s="39">
        <v>5.0000000000000001E-3</v>
      </c>
      <c r="AC29" s="39"/>
      <c r="AD29" s="39">
        <v>2E-3</v>
      </c>
      <c r="AE29" s="39"/>
      <c r="AF29" s="39"/>
      <c r="AG29" s="67" t="str">
        <f t="shared" si="9"/>
        <v>+</v>
      </c>
      <c r="AH29" s="67" t="str">
        <f t="shared" si="10"/>
        <v>+</v>
      </c>
    </row>
    <row r="30" spans="1:34" ht="23.25" customHeight="1" outlineLevel="1" x14ac:dyDescent="0.25">
      <c r="A30" s="60">
        <f t="shared" si="1"/>
        <v>1</v>
      </c>
      <c r="B30" s="25" t="str">
        <f t="shared" si="11"/>
        <v>станция Кослан</v>
      </c>
      <c r="C30" s="38"/>
      <c r="D30" s="2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67" t="str">
        <f t="shared" si="7"/>
        <v/>
      </c>
      <c r="R30" s="67" t="str">
        <f t="shared" si="8"/>
        <v/>
      </c>
      <c r="S30" s="38" t="s">
        <v>190</v>
      </c>
      <c r="T30" s="20">
        <v>44146</v>
      </c>
      <c r="U30" s="39">
        <v>80</v>
      </c>
      <c r="V30" s="39"/>
      <c r="W30" s="39">
        <v>0</v>
      </c>
      <c r="X30" s="39">
        <v>8.8000000000000007</v>
      </c>
      <c r="Y30" s="39">
        <v>0.57999999999999996</v>
      </c>
      <c r="Z30" s="39">
        <v>8.9</v>
      </c>
      <c r="AA30" s="39">
        <v>0.1</v>
      </c>
      <c r="AB30" s="39">
        <v>5.0000000000000001E-3</v>
      </c>
      <c r="AC30" s="39"/>
      <c r="AD30" s="39">
        <v>2E-3</v>
      </c>
      <c r="AE30" s="39"/>
      <c r="AF30" s="39"/>
      <c r="AG30" s="67" t="str">
        <f t="shared" si="9"/>
        <v>+</v>
      </c>
      <c r="AH30" s="67" t="str">
        <f t="shared" si="10"/>
        <v>+</v>
      </c>
    </row>
    <row r="31" spans="1:34" ht="23.25" customHeight="1" outlineLevel="1" x14ac:dyDescent="0.25">
      <c r="A31" s="60">
        <f t="shared" si="1"/>
        <v>1</v>
      </c>
      <c r="B31" s="25" t="str">
        <f t="shared" si="11"/>
        <v>станция Кослан</v>
      </c>
      <c r="C31" s="38"/>
      <c r="D31" s="2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67" t="str">
        <f t="shared" si="7"/>
        <v/>
      </c>
      <c r="R31" s="67" t="str">
        <f t="shared" si="8"/>
        <v/>
      </c>
      <c r="S31" s="38" t="s">
        <v>186</v>
      </c>
      <c r="T31" s="20">
        <v>44168</v>
      </c>
      <c r="U31" s="39">
        <v>63</v>
      </c>
      <c r="V31" s="39"/>
      <c r="W31" s="39">
        <v>0</v>
      </c>
      <c r="X31" s="39">
        <v>8.5</v>
      </c>
      <c r="Y31" s="39">
        <v>0.57999999999999996</v>
      </c>
      <c r="Z31" s="39">
        <v>8.9</v>
      </c>
      <c r="AA31" s="39">
        <v>0.1</v>
      </c>
      <c r="AB31" s="39">
        <v>5.0000000000000001E-3</v>
      </c>
      <c r="AC31" s="39"/>
      <c r="AD31" s="39">
        <v>2E-3</v>
      </c>
      <c r="AE31" s="39"/>
      <c r="AF31" s="39"/>
      <c r="AG31" s="67" t="str">
        <f t="shared" si="9"/>
        <v>+</v>
      </c>
      <c r="AH31" s="67" t="str">
        <f t="shared" si="10"/>
        <v>+</v>
      </c>
    </row>
    <row r="32" spans="1:34" ht="23.25" customHeight="1" outlineLevel="1" x14ac:dyDescent="0.25">
      <c r="A32" s="60">
        <f t="shared" si="1"/>
        <v>1</v>
      </c>
      <c r="B32" s="25" t="str">
        <f t="shared" si="11"/>
        <v>станция Кослан</v>
      </c>
      <c r="C32" s="38"/>
      <c r="D32" s="2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67" t="str">
        <f t="shared" si="7"/>
        <v/>
      </c>
      <c r="R32" s="67" t="str">
        <f t="shared" si="8"/>
        <v/>
      </c>
      <c r="S32" s="38" t="s">
        <v>190</v>
      </c>
      <c r="T32" s="20">
        <v>44168</v>
      </c>
      <c r="U32" s="39">
        <v>63</v>
      </c>
      <c r="V32" s="39"/>
      <c r="W32" s="39">
        <v>0</v>
      </c>
      <c r="X32" s="39">
        <v>8.8000000000000007</v>
      </c>
      <c r="Y32" s="39">
        <v>0.57999999999999996</v>
      </c>
      <c r="Z32" s="39">
        <v>8.9</v>
      </c>
      <c r="AA32" s="39">
        <v>0.1</v>
      </c>
      <c r="AB32" s="39">
        <v>5.0000000000000001E-3</v>
      </c>
      <c r="AC32" s="39"/>
      <c r="AD32" s="39">
        <v>2E-3</v>
      </c>
      <c r="AE32" s="39"/>
      <c r="AF32" s="39"/>
      <c r="AG32" s="67" t="str">
        <f t="shared" si="9"/>
        <v>+</v>
      </c>
      <c r="AH32" s="67" t="str">
        <f t="shared" si="10"/>
        <v>+</v>
      </c>
    </row>
    <row r="33" spans="1:34" ht="15" customHeight="1" outlineLevel="1" x14ac:dyDescent="0.25">
      <c r="A33" s="60">
        <f t="shared" si="1"/>
        <v>0</v>
      </c>
      <c r="B33" s="25" t="str">
        <f t="shared" si="11"/>
        <v>станция Кослан</v>
      </c>
      <c r="C33" s="38"/>
      <c r="D33" s="2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67" t="str">
        <f t="shared" si="7"/>
        <v/>
      </c>
      <c r="R33" s="67" t="str">
        <f t="shared" si="8"/>
        <v/>
      </c>
      <c r="S33" s="38"/>
      <c r="T33" s="2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67" t="str">
        <f t="shared" si="9"/>
        <v/>
      </c>
      <c r="AH33" s="67" t="str">
        <f t="shared" si="10"/>
        <v/>
      </c>
    </row>
    <row r="34" spans="1:34" ht="15" hidden="1" customHeight="1" x14ac:dyDescent="0.25">
      <c r="A34" s="60" t="e">
        <f t="shared" ref="A34" si="12">IF((SUM(D34:R34)+SUM(S34:AH34))=0,0,1)</f>
        <v>#REF!</v>
      </c>
      <c r="B34" s="79" t="s">
        <v>126</v>
      </c>
      <c r="C34" s="19" t="s">
        <v>4</v>
      </c>
      <c r="D34" s="32"/>
      <c r="E34" s="6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7" t="e">
        <f>COUNTIF(#REF!,"-")</f>
        <v>#REF!</v>
      </c>
      <c r="R34" s="37" t="e">
        <f>COUNTIF(#REF!,"-")</f>
        <v>#REF!</v>
      </c>
      <c r="S34" s="19" t="s">
        <v>4</v>
      </c>
      <c r="T34" s="35"/>
      <c r="U34" s="61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37" t="e">
        <f>COUNTIF(#REF!,"-")</f>
        <v>#REF!</v>
      </c>
      <c r="AH34" s="37" t="e">
        <f>COUNTIF(#REF!,"-")</f>
        <v>#REF!</v>
      </c>
    </row>
    <row r="35" spans="1:34" ht="15" hidden="1" customHeight="1" x14ac:dyDescent="0.25">
      <c r="A35" s="60">
        <f t="shared" ref="A35:A92" si="13">IF((SUM(D35:R35)+SUM(S35:AH35))=0,0,1)</f>
        <v>0</v>
      </c>
      <c r="B35" s="109"/>
      <c r="C35" s="19" t="s">
        <v>4</v>
      </c>
      <c r="D35" s="32"/>
      <c r="E35" s="61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7">
        <f>COUNTIF(Q37:Q61,"-")</f>
        <v>0</v>
      </c>
      <c r="R35" s="37">
        <f>COUNTIF(R37:R61,"-")</f>
        <v>0</v>
      </c>
      <c r="S35" s="19" t="s">
        <v>4</v>
      </c>
      <c r="T35" s="35"/>
      <c r="U35" s="61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  <c r="AG35" s="37">
        <f>COUNTIF(AG37:AG61,"-")</f>
        <v>0</v>
      </c>
      <c r="AH35" s="37">
        <f>COUNTIF(AH37:AH61,"-")</f>
        <v>0</v>
      </c>
    </row>
    <row r="36" spans="1:34" ht="15" hidden="1" customHeight="1" x14ac:dyDescent="0.25">
      <c r="A36" s="60">
        <f t="shared" si="13"/>
        <v>0</v>
      </c>
      <c r="B36" s="110"/>
      <c r="C36" s="19" t="s">
        <v>5</v>
      </c>
      <c r="D36" s="32"/>
      <c r="E36" s="6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7">
        <f>COUNTIF(Q37:Q61,"-")+COUNTIF(Q37:Q61,"+")</f>
        <v>0</v>
      </c>
      <c r="R36" s="37">
        <f>COUNTIF(R37:R61,"-")+COUNTIF(R37:R61,"+")</f>
        <v>0</v>
      </c>
      <c r="S36" s="19" t="s">
        <v>5</v>
      </c>
      <c r="T36" s="35"/>
      <c r="U36" s="61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37">
        <f>COUNTIF(AG37:AG61,"-")+COUNTIF(AG37:AG61,"+")</f>
        <v>0</v>
      </c>
      <c r="AH36" s="37">
        <f>COUNTIF(AH37:AH61,"-")+COUNTIF(AH37:AH61,"+")</f>
        <v>0</v>
      </c>
    </row>
    <row r="37" spans="1:34" ht="15" hidden="1" customHeight="1" outlineLevel="1" x14ac:dyDescent="0.25">
      <c r="A37" s="60">
        <f t="shared" si="13"/>
        <v>0</v>
      </c>
      <c r="B37" s="25">
        <f>B35</f>
        <v>0</v>
      </c>
      <c r="C37" s="38"/>
      <c r="D37" s="20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67" t="str">
        <f>IF(E37=0,"",IF(E37&gt;=$E$10,"+","-"))</f>
        <v/>
      </c>
      <c r="R37" s="67" t="str">
        <f>IF(C37&gt;0,IF(AND(F37&lt;=$F$10,G37&lt;=$G$10,H37&lt;=$H$10,I37&lt;=$I$10,J37&lt;=$J$10,K37&lt;=$K$10,L37&lt;=$L$10,M37&lt;=$M$10,N37&lt;=$N$10,O37&lt;=$O$10,P37&lt;=$P$10),"+","-"),"")</f>
        <v/>
      </c>
      <c r="S37" s="38"/>
      <c r="T37" s="20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67" t="str">
        <f>IF(U37=0,"",IF(U37&gt;=$U$10,"+","-"))</f>
        <v/>
      </c>
      <c r="AH37" s="67" t="str">
        <f>IF(S37&gt;0,IF(AND(V37&lt;=$V$10,W37&lt;=$W$10,X37&lt;=$X$10,Y37&lt;=$Y$10,Z37&lt;=$Z$10,AA37&lt;=$AA$10,AB37&lt;=$AB$10,AC37&lt;=$AC$10,AD37&lt;=$AD$10,AE37&lt;=$AE$10,AF37&lt;=$AF$10),"+","-"),"")</f>
        <v/>
      </c>
    </row>
    <row r="38" spans="1:34" ht="15" hidden="1" customHeight="1" outlineLevel="1" x14ac:dyDescent="0.25">
      <c r="A38" s="60">
        <f t="shared" si="13"/>
        <v>0</v>
      </c>
      <c r="B38" s="25">
        <f>B37</f>
        <v>0</v>
      </c>
      <c r="C38" s="38"/>
      <c r="D38" s="2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67" t="str">
        <f t="shared" ref="Q38:Q60" si="14">IF(E38=0,"",IF(E38&gt;=$E$10,"+","-"))</f>
        <v/>
      </c>
      <c r="R38" s="67" t="str">
        <f t="shared" ref="R38:R61" si="15">IF(C38&gt;0,IF(AND(F38&lt;=$F$10,G38&lt;=$G$10,H38&lt;=$H$10,I38&lt;=$I$10,J38&lt;=$J$10,K38&lt;=$K$10,L38&lt;=$L$10,M38&lt;=$M$10,N38&lt;=$N$10,O38&lt;=$O$10,P38&lt;=$P$10),"+","-"),"")</f>
        <v/>
      </c>
      <c r="S38" s="38"/>
      <c r="T38" s="20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67" t="str">
        <f t="shared" ref="AG38:AG61" si="16">IF(U38=0,"",IF(U38&gt;=$U$10,"+","-"))</f>
        <v/>
      </c>
      <c r="AH38" s="67" t="str">
        <f t="shared" ref="AH38:AH61" si="17">IF(S38&gt;0,IF(AND(V38&lt;=$V$10,W38&lt;=$W$10,X38&lt;=$X$10,Y38&lt;=$Y$10,Z38&lt;=$Z$10,AA38&lt;=$AA$10,AB38&lt;=$AB$10,AC38&lt;=$AC$10,AD38&lt;=$AD$10,AE38&lt;=$AE$10,AF38&lt;=$AF$10),"+","-"),"")</f>
        <v/>
      </c>
    </row>
    <row r="39" spans="1:34" ht="15" hidden="1" customHeight="1" outlineLevel="1" x14ac:dyDescent="0.25">
      <c r="A39" s="60">
        <f t="shared" si="13"/>
        <v>0</v>
      </c>
      <c r="B39" s="25">
        <f t="shared" ref="B39:B61" si="18">B38</f>
        <v>0</v>
      </c>
      <c r="C39" s="38"/>
      <c r="D39" s="2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67" t="str">
        <f t="shared" si="14"/>
        <v/>
      </c>
      <c r="R39" s="67" t="str">
        <f t="shared" si="15"/>
        <v/>
      </c>
      <c r="S39" s="38"/>
      <c r="T39" s="20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67" t="str">
        <f t="shared" si="16"/>
        <v/>
      </c>
      <c r="AH39" s="67" t="str">
        <f t="shared" si="17"/>
        <v/>
      </c>
    </row>
    <row r="40" spans="1:34" ht="15" hidden="1" customHeight="1" outlineLevel="1" x14ac:dyDescent="0.25">
      <c r="A40" s="60">
        <f t="shared" si="13"/>
        <v>0</v>
      </c>
      <c r="B40" s="25">
        <f t="shared" si="18"/>
        <v>0</v>
      </c>
      <c r="C40" s="38"/>
      <c r="D40" s="2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67" t="str">
        <f t="shared" si="14"/>
        <v/>
      </c>
      <c r="R40" s="67" t="str">
        <f t="shared" si="15"/>
        <v/>
      </c>
      <c r="S40" s="38"/>
      <c r="T40" s="20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67" t="str">
        <f t="shared" si="16"/>
        <v/>
      </c>
      <c r="AH40" s="67" t="str">
        <f t="shared" si="17"/>
        <v/>
      </c>
    </row>
    <row r="41" spans="1:34" ht="15" hidden="1" customHeight="1" outlineLevel="1" x14ac:dyDescent="0.25">
      <c r="A41" s="60">
        <f t="shared" si="13"/>
        <v>0</v>
      </c>
      <c r="B41" s="25">
        <f t="shared" si="18"/>
        <v>0</v>
      </c>
      <c r="C41" s="38"/>
      <c r="D41" s="2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67" t="str">
        <f t="shared" si="14"/>
        <v/>
      </c>
      <c r="R41" s="67" t="str">
        <f t="shared" si="15"/>
        <v/>
      </c>
      <c r="S41" s="38"/>
      <c r="T41" s="20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67" t="str">
        <f t="shared" si="16"/>
        <v/>
      </c>
      <c r="AH41" s="67" t="str">
        <f t="shared" si="17"/>
        <v/>
      </c>
    </row>
    <row r="42" spans="1:34" ht="15" hidden="1" customHeight="1" outlineLevel="1" x14ac:dyDescent="0.25">
      <c r="A42" s="60">
        <f t="shared" si="13"/>
        <v>0</v>
      </c>
      <c r="B42" s="25">
        <f t="shared" si="18"/>
        <v>0</v>
      </c>
      <c r="C42" s="38"/>
      <c r="D42" s="2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67" t="str">
        <f t="shared" si="14"/>
        <v/>
      </c>
      <c r="R42" s="67" t="str">
        <f t="shared" si="15"/>
        <v/>
      </c>
      <c r="S42" s="38"/>
      <c r="T42" s="20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67" t="str">
        <f t="shared" si="16"/>
        <v/>
      </c>
      <c r="AH42" s="67" t="str">
        <f t="shared" si="17"/>
        <v/>
      </c>
    </row>
    <row r="43" spans="1:34" ht="15" hidden="1" customHeight="1" outlineLevel="1" x14ac:dyDescent="0.25">
      <c r="A43" s="60">
        <f t="shared" si="13"/>
        <v>0</v>
      </c>
      <c r="B43" s="25">
        <f t="shared" si="18"/>
        <v>0</v>
      </c>
      <c r="C43" s="38"/>
      <c r="D43" s="2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67" t="str">
        <f t="shared" si="14"/>
        <v/>
      </c>
      <c r="R43" s="67" t="str">
        <f t="shared" si="15"/>
        <v/>
      </c>
      <c r="S43" s="38"/>
      <c r="T43" s="2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67" t="str">
        <f t="shared" si="16"/>
        <v/>
      </c>
      <c r="AH43" s="67" t="str">
        <f t="shared" si="17"/>
        <v/>
      </c>
    </row>
    <row r="44" spans="1:34" ht="15" hidden="1" customHeight="1" outlineLevel="1" x14ac:dyDescent="0.25">
      <c r="A44" s="60">
        <f t="shared" si="13"/>
        <v>0</v>
      </c>
      <c r="B44" s="25">
        <f t="shared" si="18"/>
        <v>0</v>
      </c>
      <c r="C44" s="41"/>
      <c r="D44" s="2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67" t="str">
        <f t="shared" si="14"/>
        <v/>
      </c>
      <c r="R44" s="67" t="str">
        <f t="shared" si="15"/>
        <v/>
      </c>
      <c r="S44" s="41"/>
      <c r="T44" s="20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67" t="str">
        <f t="shared" si="16"/>
        <v/>
      </c>
      <c r="AH44" s="67" t="str">
        <f t="shared" si="17"/>
        <v/>
      </c>
    </row>
    <row r="45" spans="1:34" ht="15" hidden="1" customHeight="1" outlineLevel="1" x14ac:dyDescent="0.25">
      <c r="A45" s="60">
        <f t="shared" si="13"/>
        <v>0</v>
      </c>
      <c r="B45" s="25">
        <f t="shared" si="18"/>
        <v>0</v>
      </c>
      <c r="C45" s="41"/>
      <c r="D45" s="2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67" t="str">
        <f t="shared" si="14"/>
        <v/>
      </c>
      <c r="R45" s="67" t="str">
        <f t="shared" si="15"/>
        <v/>
      </c>
      <c r="S45" s="41"/>
      <c r="T45" s="20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67" t="str">
        <f t="shared" si="16"/>
        <v/>
      </c>
      <c r="AH45" s="67" t="str">
        <f t="shared" si="17"/>
        <v/>
      </c>
    </row>
    <row r="46" spans="1:34" ht="15" hidden="1" customHeight="1" outlineLevel="1" x14ac:dyDescent="0.25">
      <c r="A46" s="60">
        <f t="shared" si="13"/>
        <v>0</v>
      </c>
      <c r="B46" s="25">
        <f t="shared" si="18"/>
        <v>0</v>
      </c>
      <c r="C46" s="41"/>
      <c r="D46" s="2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67" t="str">
        <f t="shared" si="14"/>
        <v/>
      </c>
      <c r="R46" s="67" t="str">
        <f t="shared" si="15"/>
        <v/>
      </c>
      <c r="S46" s="41"/>
      <c r="T46" s="20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67" t="str">
        <f t="shared" si="16"/>
        <v/>
      </c>
      <c r="AH46" s="67" t="str">
        <f t="shared" si="17"/>
        <v/>
      </c>
    </row>
    <row r="47" spans="1:34" ht="15" hidden="1" customHeight="1" outlineLevel="1" x14ac:dyDescent="0.25">
      <c r="A47" s="60">
        <f t="shared" si="13"/>
        <v>0</v>
      </c>
      <c r="B47" s="25">
        <f t="shared" si="18"/>
        <v>0</v>
      </c>
      <c r="C47" s="41"/>
      <c r="D47" s="2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67" t="str">
        <f t="shared" si="14"/>
        <v/>
      </c>
      <c r="R47" s="67" t="str">
        <f t="shared" si="15"/>
        <v/>
      </c>
      <c r="S47" s="41"/>
      <c r="T47" s="20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67" t="str">
        <f t="shared" si="16"/>
        <v/>
      </c>
      <c r="AH47" s="67" t="str">
        <f t="shared" si="17"/>
        <v/>
      </c>
    </row>
    <row r="48" spans="1:34" ht="15" hidden="1" customHeight="1" outlineLevel="1" x14ac:dyDescent="0.25">
      <c r="A48" s="60">
        <f t="shared" si="13"/>
        <v>0</v>
      </c>
      <c r="B48" s="25">
        <f t="shared" si="18"/>
        <v>0</v>
      </c>
      <c r="C48" s="41"/>
      <c r="D48" s="2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67" t="str">
        <f t="shared" si="14"/>
        <v/>
      </c>
      <c r="R48" s="67" t="str">
        <f t="shared" si="15"/>
        <v/>
      </c>
      <c r="S48" s="41"/>
      <c r="T48" s="20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67" t="str">
        <f t="shared" si="16"/>
        <v/>
      </c>
      <c r="AH48" s="67" t="str">
        <f t="shared" si="17"/>
        <v/>
      </c>
    </row>
    <row r="49" spans="1:34" ht="15" hidden="1" customHeight="1" outlineLevel="1" x14ac:dyDescent="0.25">
      <c r="A49" s="60">
        <f t="shared" si="13"/>
        <v>0</v>
      </c>
      <c r="B49" s="25">
        <f t="shared" si="18"/>
        <v>0</v>
      </c>
      <c r="C49" s="41"/>
      <c r="D49" s="2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67" t="str">
        <f t="shared" si="14"/>
        <v/>
      </c>
      <c r="R49" s="67" t="str">
        <f t="shared" si="15"/>
        <v/>
      </c>
      <c r="S49" s="41"/>
      <c r="T49" s="20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67" t="str">
        <f t="shared" si="16"/>
        <v/>
      </c>
      <c r="AH49" s="67" t="str">
        <f t="shared" si="17"/>
        <v/>
      </c>
    </row>
    <row r="50" spans="1:34" ht="15" hidden="1" customHeight="1" outlineLevel="1" x14ac:dyDescent="0.25">
      <c r="A50" s="60">
        <f t="shared" si="13"/>
        <v>0</v>
      </c>
      <c r="B50" s="25">
        <f t="shared" si="18"/>
        <v>0</v>
      </c>
      <c r="C50" s="41"/>
      <c r="D50" s="2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67" t="str">
        <f t="shared" si="14"/>
        <v/>
      </c>
      <c r="R50" s="67" t="str">
        <f t="shared" si="15"/>
        <v/>
      </c>
      <c r="S50" s="41"/>
      <c r="T50" s="20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67" t="str">
        <f t="shared" si="16"/>
        <v/>
      </c>
      <c r="AH50" s="67" t="str">
        <f t="shared" si="17"/>
        <v/>
      </c>
    </row>
    <row r="51" spans="1:34" ht="15" hidden="1" customHeight="1" outlineLevel="1" x14ac:dyDescent="0.25">
      <c r="A51" s="60">
        <f t="shared" si="13"/>
        <v>0</v>
      </c>
      <c r="B51" s="25">
        <f t="shared" si="18"/>
        <v>0</v>
      </c>
      <c r="C51" s="41"/>
      <c r="D51" s="20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67" t="str">
        <f t="shared" si="14"/>
        <v/>
      </c>
      <c r="R51" s="67" t="str">
        <f t="shared" si="15"/>
        <v/>
      </c>
      <c r="S51" s="41"/>
      <c r="T51" s="20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67" t="str">
        <f t="shared" si="16"/>
        <v/>
      </c>
      <c r="AH51" s="67" t="str">
        <f t="shared" si="17"/>
        <v/>
      </c>
    </row>
    <row r="52" spans="1:34" ht="15" hidden="1" customHeight="1" outlineLevel="1" x14ac:dyDescent="0.25">
      <c r="A52" s="60">
        <f t="shared" si="13"/>
        <v>0</v>
      </c>
      <c r="B52" s="25">
        <f t="shared" si="18"/>
        <v>0</v>
      </c>
      <c r="C52" s="41"/>
      <c r="D52" s="2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67" t="str">
        <f t="shared" si="14"/>
        <v/>
      </c>
      <c r="R52" s="67" t="str">
        <f t="shared" si="15"/>
        <v/>
      </c>
      <c r="S52" s="41"/>
      <c r="T52" s="20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67" t="str">
        <f t="shared" si="16"/>
        <v/>
      </c>
      <c r="AH52" s="67" t="str">
        <f t="shared" si="17"/>
        <v/>
      </c>
    </row>
    <row r="53" spans="1:34" ht="15" hidden="1" customHeight="1" outlineLevel="1" x14ac:dyDescent="0.25">
      <c r="A53" s="60">
        <f t="shared" si="13"/>
        <v>0</v>
      </c>
      <c r="B53" s="25">
        <f t="shared" si="18"/>
        <v>0</v>
      </c>
      <c r="C53" s="41"/>
      <c r="D53" s="2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67" t="str">
        <f t="shared" si="14"/>
        <v/>
      </c>
      <c r="R53" s="67" t="str">
        <f t="shared" si="15"/>
        <v/>
      </c>
      <c r="S53" s="41"/>
      <c r="T53" s="20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67" t="str">
        <f t="shared" si="16"/>
        <v/>
      </c>
      <c r="AH53" s="67" t="str">
        <f t="shared" si="17"/>
        <v/>
      </c>
    </row>
    <row r="54" spans="1:34" ht="15" hidden="1" customHeight="1" outlineLevel="1" x14ac:dyDescent="0.25">
      <c r="A54" s="60">
        <f t="shared" si="13"/>
        <v>0</v>
      </c>
      <c r="B54" s="25">
        <f t="shared" si="18"/>
        <v>0</v>
      </c>
      <c r="C54" s="41"/>
      <c r="D54" s="2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67" t="str">
        <f t="shared" si="14"/>
        <v/>
      </c>
      <c r="R54" s="67" t="str">
        <f t="shared" si="15"/>
        <v/>
      </c>
      <c r="S54" s="41"/>
      <c r="T54" s="20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67" t="str">
        <f t="shared" si="16"/>
        <v/>
      </c>
      <c r="AH54" s="67" t="str">
        <f t="shared" si="17"/>
        <v/>
      </c>
    </row>
    <row r="55" spans="1:34" ht="15" hidden="1" customHeight="1" outlineLevel="1" x14ac:dyDescent="0.25">
      <c r="A55" s="60">
        <f t="shared" si="13"/>
        <v>0</v>
      </c>
      <c r="B55" s="25">
        <f t="shared" si="18"/>
        <v>0</v>
      </c>
      <c r="C55" s="41"/>
      <c r="D55" s="20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67" t="str">
        <f t="shared" si="14"/>
        <v/>
      </c>
      <c r="R55" s="67" t="str">
        <f t="shared" si="15"/>
        <v/>
      </c>
      <c r="S55" s="41"/>
      <c r="T55" s="20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67" t="str">
        <f t="shared" si="16"/>
        <v/>
      </c>
      <c r="AH55" s="67" t="str">
        <f t="shared" si="17"/>
        <v/>
      </c>
    </row>
    <row r="56" spans="1:34" ht="15" hidden="1" customHeight="1" outlineLevel="1" x14ac:dyDescent="0.25">
      <c r="A56" s="60">
        <f t="shared" si="13"/>
        <v>0</v>
      </c>
      <c r="B56" s="25">
        <f t="shared" si="18"/>
        <v>0</v>
      </c>
      <c r="C56" s="41"/>
      <c r="D56" s="20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67" t="str">
        <f t="shared" si="14"/>
        <v/>
      </c>
      <c r="R56" s="67" t="str">
        <f t="shared" si="15"/>
        <v/>
      </c>
      <c r="S56" s="41"/>
      <c r="T56" s="20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67" t="str">
        <f t="shared" si="16"/>
        <v/>
      </c>
      <c r="AH56" s="67" t="str">
        <f t="shared" si="17"/>
        <v/>
      </c>
    </row>
    <row r="57" spans="1:34" ht="15" hidden="1" customHeight="1" outlineLevel="1" x14ac:dyDescent="0.25">
      <c r="A57" s="60">
        <f t="shared" si="13"/>
        <v>0</v>
      </c>
      <c r="B57" s="25">
        <f t="shared" si="18"/>
        <v>0</v>
      </c>
      <c r="C57" s="41"/>
      <c r="D57" s="2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67" t="str">
        <f t="shared" si="14"/>
        <v/>
      </c>
      <c r="R57" s="67" t="str">
        <f t="shared" si="15"/>
        <v/>
      </c>
      <c r="S57" s="41"/>
      <c r="T57" s="20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67" t="str">
        <f t="shared" si="16"/>
        <v/>
      </c>
      <c r="AH57" s="67" t="str">
        <f t="shared" si="17"/>
        <v/>
      </c>
    </row>
    <row r="58" spans="1:34" ht="15" hidden="1" customHeight="1" outlineLevel="1" x14ac:dyDescent="0.25">
      <c r="A58" s="60">
        <f t="shared" si="13"/>
        <v>0</v>
      </c>
      <c r="B58" s="25">
        <f t="shared" si="18"/>
        <v>0</v>
      </c>
      <c r="C58" s="41"/>
      <c r="D58" s="2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67" t="str">
        <f t="shared" si="14"/>
        <v/>
      </c>
      <c r="R58" s="67" t="str">
        <f t="shared" si="15"/>
        <v/>
      </c>
      <c r="S58" s="41"/>
      <c r="T58" s="20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67" t="str">
        <f t="shared" si="16"/>
        <v/>
      </c>
      <c r="AH58" s="67" t="str">
        <f t="shared" si="17"/>
        <v/>
      </c>
    </row>
    <row r="59" spans="1:34" ht="15" hidden="1" customHeight="1" outlineLevel="1" x14ac:dyDescent="0.25">
      <c r="A59" s="60">
        <f t="shared" si="13"/>
        <v>0</v>
      </c>
      <c r="B59" s="25">
        <f t="shared" si="18"/>
        <v>0</v>
      </c>
      <c r="C59" s="41"/>
      <c r="D59" s="20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67" t="str">
        <f t="shared" si="14"/>
        <v/>
      </c>
      <c r="R59" s="67" t="str">
        <f t="shared" si="15"/>
        <v/>
      </c>
      <c r="S59" s="41"/>
      <c r="T59" s="20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67" t="str">
        <f t="shared" si="16"/>
        <v/>
      </c>
      <c r="AH59" s="67" t="str">
        <f t="shared" si="17"/>
        <v/>
      </c>
    </row>
    <row r="60" spans="1:34" ht="15" hidden="1" customHeight="1" outlineLevel="1" x14ac:dyDescent="0.25">
      <c r="A60" s="60">
        <f t="shared" si="13"/>
        <v>0</v>
      </c>
      <c r="B60" s="25">
        <f t="shared" si="18"/>
        <v>0</v>
      </c>
      <c r="C60" s="41"/>
      <c r="D60" s="20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67" t="str">
        <f t="shared" si="14"/>
        <v/>
      </c>
      <c r="R60" s="67" t="str">
        <f t="shared" si="15"/>
        <v/>
      </c>
      <c r="S60" s="41"/>
      <c r="T60" s="20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67" t="str">
        <f t="shared" si="16"/>
        <v/>
      </c>
      <c r="AH60" s="67" t="str">
        <f t="shared" si="17"/>
        <v/>
      </c>
    </row>
    <row r="61" spans="1:34" ht="15" hidden="1" customHeight="1" outlineLevel="1" x14ac:dyDescent="0.25">
      <c r="A61" s="60">
        <f t="shared" si="13"/>
        <v>0</v>
      </c>
      <c r="B61" s="25">
        <f t="shared" si="18"/>
        <v>0</v>
      </c>
      <c r="C61" s="41"/>
      <c r="D61" s="2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67" t="str">
        <f>IF(C61=0,"",IF(E61&gt;=$E$10,"+","-"))</f>
        <v/>
      </c>
      <c r="R61" s="67" t="str">
        <f t="shared" si="15"/>
        <v/>
      </c>
      <c r="S61" s="41"/>
      <c r="T61" s="20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67" t="str">
        <f t="shared" si="16"/>
        <v/>
      </c>
      <c r="AH61" s="67" t="str">
        <f t="shared" si="17"/>
        <v/>
      </c>
    </row>
    <row r="62" spans="1:34" ht="15" hidden="1" customHeight="1" x14ac:dyDescent="0.25">
      <c r="A62" s="60">
        <f t="shared" si="13"/>
        <v>0</v>
      </c>
      <c r="B62" s="109"/>
      <c r="C62" s="19" t="s">
        <v>4</v>
      </c>
      <c r="D62" s="32"/>
      <c r="E62" s="6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  <c r="Q62" s="37">
        <f>COUNTIF(Q64:Q88,"-")</f>
        <v>0</v>
      </c>
      <c r="R62" s="37">
        <f>COUNTIF(R64:R88,"-")</f>
        <v>0</v>
      </c>
      <c r="S62" s="19" t="s">
        <v>4</v>
      </c>
      <c r="T62" s="35"/>
      <c r="U62" s="61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6"/>
      <c r="AG62" s="37">
        <f>COUNTIF(AG64:AG88,"-")</f>
        <v>0</v>
      </c>
      <c r="AH62" s="37">
        <f>COUNTIF(AH64:AH88,"-")</f>
        <v>0</v>
      </c>
    </row>
    <row r="63" spans="1:34" ht="15" hidden="1" customHeight="1" x14ac:dyDescent="0.25">
      <c r="A63" s="60">
        <f t="shared" si="13"/>
        <v>0</v>
      </c>
      <c r="B63" s="110"/>
      <c r="C63" s="19" t="s">
        <v>5</v>
      </c>
      <c r="D63" s="32"/>
      <c r="E63" s="6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37">
        <f>COUNTIF(Q64:Q88,"-")+COUNTIF(Q64:Q88,"+")</f>
        <v>0</v>
      </c>
      <c r="R63" s="37">
        <f>COUNTIF(R64:R88,"-")+COUNTIF(R64:R88,"+")</f>
        <v>0</v>
      </c>
      <c r="S63" s="19" t="s">
        <v>5</v>
      </c>
      <c r="T63" s="35"/>
      <c r="U63" s="61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6"/>
      <c r="AG63" s="37">
        <f>COUNTIF(AG64:AG88,"-")+COUNTIF(AG64:AG88,"+")</f>
        <v>0</v>
      </c>
      <c r="AH63" s="37">
        <f>COUNTIF(AH64:AH88,"-")+COUNTIF(AH64:AH88,"+")</f>
        <v>0</v>
      </c>
    </row>
    <row r="64" spans="1:34" ht="15" hidden="1" customHeight="1" outlineLevel="1" x14ac:dyDescent="0.25">
      <c r="A64" s="60">
        <f t="shared" si="13"/>
        <v>0</v>
      </c>
      <c r="B64" s="25">
        <f>B62</f>
        <v>0</v>
      </c>
      <c r="C64" s="38"/>
      <c r="D64" s="20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39"/>
      <c r="P64" s="39"/>
      <c r="Q64" s="67" t="str">
        <f>IF(E64=0,"",IF(E64&gt;=$E$10,"+","-"))</f>
        <v/>
      </c>
      <c r="R64" s="67" t="str">
        <f>IF(C64&gt;0,IF(AND(F64&lt;=$F$10,G64&lt;=$G$10,H64&lt;=$H$10,I64&lt;=$I$10,J64&lt;=$J$10,K64&lt;=$K$10,L64&lt;=$L$10,M64&lt;=$M$10,N64&lt;=$N$10,O64&lt;=$O$10,P64&lt;=$P$10),"+","-"),"")</f>
        <v/>
      </c>
      <c r="S64" s="38"/>
      <c r="T64" s="20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67" t="str">
        <f>IF(U64=0,"",IF(U64&gt;=$U$10,"+","-"))</f>
        <v/>
      </c>
      <c r="AH64" s="67" t="str">
        <f>IF(S64&gt;0,IF(AND(V64&lt;=$V$10,W64&lt;=$W$10,X64&lt;=$X$10,Y64&lt;=$Y$10,Z64&lt;=$Z$10,AA64&lt;=$AA$10,AB64&lt;=$AB$10,AC64&lt;=$AC$10,AD64&lt;=$AD$10,AE64&lt;=$AE$10,AF64&lt;=$AF$10),"+","-"),"")</f>
        <v/>
      </c>
    </row>
    <row r="65" spans="1:34" ht="15" hidden="1" customHeight="1" outlineLevel="1" x14ac:dyDescent="0.25">
      <c r="A65" s="60">
        <f t="shared" si="13"/>
        <v>0</v>
      </c>
      <c r="B65" s="25">
        <f>B64</f>
        <v>0</v>
      </c>
      <c r="C65" s="38"/>
      <c r="D65" s="2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67" t="str">
        <f t="shared" ref="Q65:Q87" si="19">IF(E65=0,"",IF(E65&gt;=$E$10,"+","-"))</f>
        <v/>
      </c>
      <c r="R65" s="67" t="str">
        <f t="shared" ref="R65:R88" si="20">IF(C65&gt;0,IF(AND(F65&lt;=$F$10,G65&lt;=$G$10,H65&lt;=$H$10,I65&lt;=$I$10,J65&lt;=$J$10,K65&lt;=$K$10,L65&lt;=$L$10,M65&lt;=$M$10,N65&lt;=$N$10,O65&lt;=$O$10,P65&lt;=$P$10),"+","-"),"")</f>
        <v/>
      </c>
      <c r="S65" s="38"/>
      <c r="T65" s="20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67" t="str">
        <f t="shared" ref="AG65:AG88" si="21">IF(U65=0,"",IF(U65&gt;=$U$10,"+","-"))</f>
        <v/>
      </c>
      <c r="AH65" s="67" t="str">
        <f t="shared" ref="AH65:AH88" si="22">IF(S65&gt;0,IF(AND(V65&lt;=$V$10,W65&lt;=$W$10,X65&lt;=$X$10,Y65&lt;=$Y$10,Z65&lt;=$Z$10,AA65&lt;=$AA$10,AB65&lt;=$AB$10,AC65&lt;=$AC$10,AD65&lt;=$AD$10,AE65&lt;=$AE$10,AF65&lt;=$AF$10),"+","-"),"")</f>
        <v/>
      </c>
    </row>
    <row r="66" spans="1:34" ht="15" hidden="1" customHeight="1" outlineLevel="1" x14ac:dyDescent="0.25">
      <c r="A66" s="60">
        <f t="shared" si="13"/>
        <v>0</v>
      </c>
      <c r="B66" s="25">
        <f t="shared" ref="B66:B88" si="23">B65</f>
        <v>0</v>
      </c>
      <c r="C66" s="38"/>
      <c r="D66" s="2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67" t="str">
        <f t="shared" si="19"/>
        <v/>
      </c>
      <c r="R66" s="67" t="str">
        <f t="shared" si="20"/>
        <v/>
      </c>
      <c r="S66" s="38"/>
      <c r="T66" s="20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67" t="str">
        <f t="shared" si="21"/>
        <v/>
      </c>
      <c r="AH66" s="67" t="str">
        <f t="shared" si="22"/>
        <v/>
      </c>
    </row>
    <row r="67" spans="1:34" ht="15" hidden="1" customHeight="1" outlineLevel="1" x14ac:dyDescent="0.25">
      <c r="A67" s="60">
        <f t="shared" si="13"/>
        <v>0</v>
      </c>
      <c r="B67" s="25">
        <f t="shared" si="23"/>
        <v>0</v>
      </c>
      <c r="C67" s="38"/>
      <c r="D67" s="2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67" t="str">
        <f t="shared" si="19"/>
        <v/>
      </c>
      <c r="R67" s="67" t="str">
        <f t="shared" si="20"/>
        <v/>
      </c>
      <c r="S67" s="38"/>
      <c r="T67" s="20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67" t="str">
        <f t="shared" si="21"/>
        <v/>
      </c>
      <c r="AH67" s="67" t="str">
        <f t="shared" si="22"/>
        <v/>
      </c>
    </row>
    <row r="68" spans="1:34" ht="15" hidden="1" customHeight="1" outlineLevel="1" x14ac:dyDescent="0.25">
      <c r="A68" s="60">
        <f t="shared" si="13"/>
        <v>0</v>
      </c>
      <c r="B68" s="25">
        <f t="shared" si="23"/>
        <v>0</v>
      </c>
      <c r="C68" s="38"/>
      <c r="D68" s="2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67" t="str">
        <f t="shared" si="19"/>
        <v/>
      </c>
      <c r="R68" s="67" t="str">
        <f t="shared" si="20"/>
        <v/>
      </c>
      <c r="S68" s="38"/>
      <c r="T68" s="20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67" t="str">
        <f t="shared" si="21"/>
        <v/>
      </c>
      <c r="AH68" s="67" t="str">
        <f t="shared" si="22"/>
        <v/>
      </c>
    </row>
    <row r="69" spans="1:34" ht="15" hidden="1" customHeight="1" outlineLevel="1" x14ac:dyDescent="0.25">
      <c r="A69" s="60">
        <f t="shared" si="13"/>
        <v>0</v>
      </c>
      <c r="B69" s="25">
        <f t="shared" si="23"/>
        <v>0</v>
      </c>
      <c r="C69" s="38"/>
      <c r="D69" s="2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67" t="str">
        <f t="shared" si="19"/>
        <v/>
      </c>
      <c r="R69" s="67" t="str">
        <f t="shared" si="20"/>
        <v/>
      </c>
      <c r="S69" s="38"/>
      <c r="T69" s="20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67" t="str">
        <f t="shared" si="21"/>
        <v/>
      </c>
      <c r="AH69" s="67" t="str">
        <f t="shared" si="22"/>
        <v/>
      </c>
    </row>
    <row r="70" spans="1:34" ht="15" hidden="1" customHeight="1" outlineLevel="1" x14ac:dyDescent="0.25">
      <c r="A70" s="60">
        <f t="shared" si="13"/>
        <v>0</v>
      </c>
      <c r="B70" s="25">
        <f t="shared" si="23"/>
        <v>0</v>
      </c>
      <c r="C70" s="38"/>
      <c r="D70" s="20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67" t="str">
        <f t="shared" si="19"/>
        <v/>
      </c>
      <c r="R70" s="67" t="str">
        <f t="shared" si="20"/>
        <v/>
      </c>
      <c r="S70" s="38"/>
      <c r="T70" s="20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67" t="str">
        <f t="shared" si="21"/>
        <v/>
      </c>
      <c r="AH70" s="67" t="str">
        <f t="shared" si="22"/>
        <v/>
      </c>
    </row>
    <row r="71" spans="1:34" ht="15" hidden="1" customHeight="1" outlineLevel="1" x14ac:dyDescent="0.25">
      <c r="A71" s="60">
        <f t="shared" si="13"/>
        <v>0</v>
      </c>
      <c r="B71" s="25">
        <f t="shared" si="23"/>
        <v>0</v>
      </c>
      <c r="C71" s="41"/>
      <c r="D71" s="20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67" t="str">
        <f t="shared" si="19"/>
        <v/>
      </c>
      <c r="R71" s="67" t="str">
        <f t="shared" si="20"/>
        <v/>
      </c>
      <c r="S71" s="41"/>
      <c r="T71" s="20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67" t="str">
        <f t="shared" si="21"/>
        <v/>
      </c>
      <c r="AH71" s="67" t="str">
        <f t="shared" si="22"/>
        <v/>
      </c>
    </row>
    <row r="72" spans="1:34" ht="15" hidden="1" customHeight="1" outlineLevel="1" x14ac:dyDescent="0.25">
      <c r="A72" s="60">
        <f t="shared" si="13"/>
        <v>0</v>
      </c>
      <c r="B72" s="25">
        <f t="shared" si="23"/>
        <v>0</v>
      </c>
      <c r="C72" s="41"/>
      <c r="D72" s="2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67" t="str">
        <f t="shared" si="19"/>
        <v/>
      </c>
      <c r="R72" s="67" t="str">
        <f t="shared" si="20"/>
        <v/>
      </c>
      <c r="S72" s="41"/>
      <c r="T72" s="20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67" t="str">
        <f t="shared" si="21"/>
        <v/>
      </c>
      <c r="AH72" s="67" t="str">
        <f t="shared" si="22"/>
        <v/>
      </c>
    </row>
    <row r="73" spans="1:34" ht="15" hidden="1" customHeight="1" outlineLevel="1" x14ac:dyDescent="0.25">
      <c r="A73" s="60">
        <f t="shared" si="13"/>
        <v>0</v>
      </c>
      <c r="B73" s="25">
        <f t="shared" si="23"/>
        <v>0</v>
      </c>
      <c r="C73" s="41"/>
      <c r="D73" s="20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67" t="str">
        <f t="shared" si="19"/>
        <v/>
      </c>
      <c r="R73" s="67" t="str">
        <f t="shared" si="20"/>
        <v/>
      </c>
      <c r="S73" s="41"/>
      <c r="T73" s="20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67" t="str">
        <f t="shared" si="21"/>
        <v/>
      </c>
      <c r="AH73" s="67" t="str">
        <f t="shared" si="22"/>
        <v/>
      </c>
    </row>
    <row r="74" spans="1:34" ht="15" hidden="1" customHeight="1" outlineLevel="1" x14ac:dyDescent="0.25">
      <c r="A74" s="60">
        <f t="shared" si="13"/>
        <v>0</v>
      </c>
      <c r="B74" s="25">
        <f t="shared" si="23"/>
        <v>0</v>
      </c>
      <c r="C74" s="41"/>
      <c r="D74" s="20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67" t="str">
        <f t="shared" si="19"/>
        <v/>
      </c>
      <c r="R74" s="67" t="str">
        <f t="shared" si="20"/>
        <v/>
      </c>
      <c r="S74" s="41"/>
      <c r="T74" s="20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67" t="str">
        <f t="shared" si="21"/>
        <v/>
      </c>
      <c r="AH74" s="67" t="str">
        <f t="shared" si="22"/>
        <v/>
      </c>
    </row>
    <row r="75" spans="1:34" ht="15" hidden="1" customHeight="1" outlineLevel="1" x14ac:dyDescent="0.25">
      <c r="A75" s="60">
        <f t="shared" si="13"/>
        <v>0</v>
      </c>
      <c r="B75" s="25">
        <f t="shared" si="23"/>
        <v>0</v>
      </c>
      <c r="C75" s="41"/>
      <c r="D75" s="20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67" t="str">
        <f t="shared" si="19"/>
        <v/>
      </c>
      <c r="R75" s="67" t="str">
        <f t="shared" si="20"/>
        <v/>
      </c>
      <c r="S75" s="41"/>
      <c r="T75" s="20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67" t="str">
        <f t="shared" si="21"/>
        <v/>
      </c>
      <c r="AH75" s="67" t="str">
        <f t="shared" si="22"/>
        <v/>
      </c>
    </row>
    <row r="76" spans="1:34" ht="15" hidden="1" customHeight="1" outlineLevel="1" x14ac:dyDescent="0.25">
      <c r="A76" s="60">
        <f t="shared" si="13"/>
        <v>0</v>
      </c>
      <c r="B76" s="25">
        <f t="shared" si="23"/>
        <v>0</v>
      </c>
      <c r="C76" s="41"/>
      <c r="D76" s="20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67" t="str">
        <f t="shared" si="19"/>
        <v/>
      </c>
      <c r="R76" s="67" t="str">
        <f t="shared" si="20"/>
        <v/>
      </c>
      <c r="S76" s="41"/>
      <c r="T76" s="20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67" t="str">
        <f t="shared" si="21"/>
        <v/>
      </c>
      <c r="AH76" s="67" t="str">
        <f t="shared" si="22"/>
        <v/>
      </c>
    </row>
    <row r="77" spans="1:34" ht="15" hidden="1" customHeight="1" outlineLevel="1" x14ac:dyDescent="0.25">
      <c r="A77" s="60">
        <f t="shared" si="13"/>
        <v>0</v>
      </c>
      <c r="B77" s="25">
        <f t="shared" si="23"/>
        <v>0</v>
      </c>
      <c r="C77" s="41"/>
      <c r="D77" s="20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67" t="str">
        <f t="shared" si="19"/>
        <v/>
      </c>
      <c r="R77" s="67" t="str">
        <f t="shared" si="20"/>
        <v/>
      </c>
      <c r="S77" s="41"/>
      <c r="T77" s="20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67" t="str">
        <f t="shared" si="21"/>
        <v/>
      </c>
      <c r="AH77" s="67" t="str">
        <f t="shared" si="22"/>
        <v/>
      </c>
    </row>
    <row r="78" spans="1:34" ht="15" hidden="1" customHeight="1" outlineLevel="1" x14ac:dyDescent="0.25">
      <c r="A78" s="60">
        <f t="shared" si="13"/>
        <v>0</v>
      </c>
      <c r="B78" s="25">
        <f t="shared" si="23"/>
        <v>0</v>
      </c>
      <c r="C78" s="41"/>
      <c r="D78" s="2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67" t="str">
        <f t="shared" si="19"/>
        <v/>
      </c>
      <c r="R78" s="67" t="str">
        <f t="shared" si="20"/>
        <v/>
      </c>
      <c r="S78" s="41"/>
      <c r="T78" s="20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67" t="str">
        <f t="shared" si="21"/>
        <v/>
      </c>
      <c r="AH78" s="67" t="str">
        <f t="shared" si="22"/>
        <v/>
      </c>
    </row>
    <row r="79" spans="1:34" ht="15" hidden="1" customHeight="1" outlineLevel="1" x14ac:dyDescent="0.25">
      <c r="A79" s="60">
        <f t="shared" si="13"/>
        <v>0</v>
      </c>
      <c r="B79" s="25">
        <f t="shared" si="23"/>
        <v>0</v>
      </c>
      <c r="C79" s="41"/>
      <c r="D79" s="2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67" t="str">
        <f t="shared" si="19"/>
        <v/>
      </c>
      <c r="R79" s="67" t="str">
        <f t="shared" si="20"/>
        <v/>
      </c>
      <c r="S79" s="41"/>
      <c r="T79" s="20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67" t="str">
        <f t="shared" si="21"/>
        <v/>
      </c>
      <c r="AH79" s="67" t="str">
        <f t="shared" si="22"/>
        <v/>
      </c>
    </row>
    <row r="80" spans="1:34" ht="15" hidden="1" customHeight="1" outlineLevel="1" x14ac:dyDescent="0.25">
      <c r="A80" s="60">
        <f t="shared" si="13"/>
        <v>0</v>
      </c>
      <c r="B80" s="25">
        <f t="shared" si="23"/>
        <v>0</v>
      </c>
      <c r="C80" s="41"/>
      <c r="D80" s="2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67" t="str">
        <f t="shared" si="19"/>
        <v/>
      </c>
      <c r="R80" s="67" t="str">
        <f t="shared" si="20"/>
        <v/>
      </c>
      <c r="S80" s="41"/>
      <c r="T80" s="20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67" t="str">
        <f t="shared" si="21"/>
        <v/>
      </c>
      <c r="AH80" s="67" t="str">
        <f t="shared" si="22"/>
        <v/>
      </c>
    </row>
    <row r="81" spans="1:34" ht="15" hidden="1" customHeight="1" outlineLevel="1" x14ac:dyDescent="0.25">
      <c r="A81" s="60">
        <f t="shared" si="13"/>
        <v>0</v>
      </c>
      <c r="B81" s="25">
        <f t="shared" si="23"/>
        <v>0</v>
      </c>
      <c r="C81" s="41"/>
      <c r="D81" s="2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67" t="str">
        <f t="shared" si="19"/>
        <v/>
      </c>
      <c r="R81" s="67" t="str">
        <f t="shared" si="20"/>
        <v/>
      </c>
      <c r="S81" s="41"/>
      <c r="T81" s="20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67" t="str">
        <f t="shared" si="21"/>
        <v/>
      </c>
      <c r="AH81" s="67" t="str">
        <f t="shared" si="22"/>
        <v/>
      </c>
    </row>
    <row r="82" spans="1:34" ht="15" hidden="1" customHeight="1" outlineLevel="1" x14ac:dyDescent="0.25">
      <c r="A82" s="60">
        <f t="shared" si="13"/>
        <v>0</v>
      </c>
      <c r="B82" s="25">
        <f t="shared" si="23"/>
        <v>0</v>
      </c>
      <c r="C82" s="41"/>
      <c r="D82" s="20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67" t="str">
        <f t="shared" si="19"/>
        <v/>
      </c>
      <c r="R82" s="67" t="str">
        <f t="shared" si="20"/>
        <v/>
      </c>
      <c r="S82" s="41"/>
      <c r="T82" s="20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67" t="str">
        <f t="shared" si="21"/>
        <v/>
      </c>
      <c r="AH82" s="67" t="str">
        <f t="shared" si="22"/>
        <v/>
      </c>
    </row>
    <row r="83" spans="1:34" ht="15" hidden="1" customHeight="1" outlineLevel="1" x14ac:dyDescent="0.25">
      <c r="A83" s="60">
        <f t="shared" si="13"/>
        <v>0</v>
      </c>
      <c r="B83" s="25">
        <f t="shared" si="23"/>
        <v>0</v>
      </c>
      <c r="C83" s="41"/>
      <c r="D83" s="20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67" t="str">
        <f t="shared" si="19"/>
        <v/>
      </c>
      <c r="R83" s="67" t="str">
        <f t="shared" si="20"/>
        <v/>
      </c>
      <c r="S83" s="41"/>
      <c r="T83" s="20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67" t="str">
        <f t="shared" si="21"/>
        <v/>
      </c>
      <c r="AH83" s="67" t="str">
        <f t="shared" si="22"/>
        <v/>
      </c>
    </row>
    <row r="84" spans="1:34" ht="15" hidden="1" customHeight="1" outlineLevel="1" x14ac:dyDescent="0.25">
      <c r="A84" s="60">
        <f t="shared" si="13"/>
        <v>0</v>
      </c>
      <c r="B84" s="25">
        <f t="shared" si="23"/>
        <v>0</v>
      </c>
      <c r="C84" s="41"/>
      <c r="D84" s="2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67" t="str">
        <f t="shared" si="19"/>
        <v/>
      </c>
      <c r="R84" s="67" t="str">
        <f t="shared" si="20"/>
        <v/>
      </c>
      <c r="S84" s="41"/>
      <c r="T84" s="20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67" t="str">
        <f t="shared" si="21"/>
        <v/>
      </c>
      <c r="AH84" s="67" t="str">
        <f t="shared" si="22"/>
        <v/>
      </c>
    </row>
    <row r="85" spans="1:34" ht="15" hidden="1" customHeight="1" outlineLevel="1" x14ac:dyDescent="0.25">
      <c r="A85" s="60">
        <f t="shared" si="13"/>
        <v>0</v>
      </c>
      <c r="B85" s="25">
        <f t="shared" si="23"/>
        <v>0</v>
      </c>
      <c r="C85" s="41"/>
      <c r="D85" s="20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67" t="str">
        <f t="shared" si="19"/>
        <v/>
      </c>
      <c r="R85" s="67" t="str">
        <f t="shared" si="20"/>
        <v/>
      </c>
      <c r="S85" s="41"/>
      <c r="T85" s="20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67" t="str">
        <f t="shared" si="21"/>
        <v/>
      </c>
      <c r="AH85" s="67" t="str">
        <f t="shared" si="22"/>
        <v/>
      </c>
    </row>
    <row r="86" spans="1:34" ht="15" hidden="1" customHeight="1" outlineLevel="1" x14ac:dyDescent="0.25">
      <c r="A86" s="60">
        <f t="shared" si="13"/>
        <v>0</v>
      </c>
      <c r="B86" s="25">
        <f t="shared" si="23"/>
        <v>0</v>
      </c>
      <c r="C86" s="41"/>
      <c r="D86" s="20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67" t="str">
        <f t="shared" si="19"/>
        <v/>
      </c>
      <c r="R86" s="67" t="str">
        <f t="shared" si="20"/>
        <v/>
      </c>
      <c r="S86" s="41"/>
      <c r="T86" s="20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67" t="str">
        <f t="shared" si="21"/>
        <v/>
      </c>
      <c r="AH86" s="67" t="str">
        <f t="shared" si="22"/>
        <v/>
      </c>
    </row>
    <row r="87" spans="1:34" ht="15" hidden="1" customHeight="1" outlineLevel="1" x14ac:dyDescent="0.25">
      <c r="A87" s="60">
        <f t="shared" si="13"/>
        <v>0</v>
      </c>
      <c r="B87" s="25">
        <f t="shared" si="23"/>
        <v>0</v>
      </c>
      <c r="C87" s="41"/>
      <c r="D87" s="20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67" t="str">
        <f t="shared" si="19"/>
        <v/>
      </c>
      <c r="R87" s="67" t="str">
        <f t="shared" si="20"/>
        <v/>
      </c>
      <c r="S87" s="41"/>
      <c r="T87" s="20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67" t="str">
        <f t="shared" si="21"/>
        <v/>
      </c>
      <c r="AH87" s="67" t="str">
        <f t="shared" si="22"/>
        <v/>
      </c>
    </row>
    <row r="88" spans="1:34" ht="15" hidden="1" customHeight="1" outlineLevel="1" x14ac:dyDescent="0.25">
      <c r="A88" s="60">
        <f t="shared" si="13"/>
        <v>0</v>
      </c>
      <c r="B88" s="25">
        <f t="shared" si="23"/>
        <v>0</v>
      </c>
      <c r="C88" s="41"/>
      <c r="D88" s="20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67" t="str">
        <f>IF(C88=0,"",IF(E88&gt;=$E$10,"+","-"))</f>
        <v/>
      </c>
      <c r="R88" s="67" t="str">
        <f t="shared" si="20"/>
        <v/>
      </c>
      <c r="S88" s="41"/>
      <c r="T88" s="20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67" t="str">
        <f t="shared" si="21"/>
        <v/>
      </c>
      <c r="AH88" s="67" t="str">
        <f t="shared" si="22"/>
        <v/>
      </c>
    </row>
    <row r="89" spans="1:34" ht="15" hidden="1" customHeight="1" x14ac:dyDescent="0.25">
      <c r="A89" s="60">
        <f t="shared" si="13"/>
        <v>0</v>
      </c>
      <c r="B89" s="109"/>
      <c r="C89" s="19" t="s">
        <v>4</v>
      </c>
      <c r="D89" s="32"/>
      <c r="E89" s="6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4"/>
      <c r="Q89" s="37">
        <f>COUNTIF(Q91:Q115,"-")</f>
        <v>0</v>
      </c>
      <c r="R89" s="37">
        <f>COUNTIF(R91:R115,"-")</f>
        <v>0</v>
      </c>
      <c r="S89" s="19" t="s">
        <v>4</v>
      </c>
      <c r="T89" s="35"/>
      <c r="U89" s="61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6"/>
      <c r="AG89" s="37">
        <f>COUNTIF(AG91:AG115,"-")</f>
        <v>0</v>
      </c>
      <c r="AH89" s="37">
        <f>COUNTIF(AH91:AH115,"-")</f>
        <v>0</v>
      </c>
    </row>
    <row r="90" spans="1:34" ht="15" hidden="1" customHeight="1" x14ac:dyDescent="0.25">
      <c r="A90" s="60">
        <f t="shared" si="13"/>
        <v>0</v>
      </c>
      <c r="B90" s="110"/>
      <c r="C90" s="19" t="s">
        <v>5</v>
      </c>
      <c r="D90" s="32"/>
      <c r="E90" s="6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4"/>
      <c r="Q90" s="37">
        <f>COUNTIF(Q91:Q115,"-")+COUNTIF(Q91:Q115,"+")</f>
        <v>0</v>
      </c>
      <c r="R90" s="37">
        <f>COUNTIF(R91:R115,"-")+COUNTIF(R91:R115,"+")</f>
        <v>0</v>
      </c>
      <c r="S90" s="19" t="s">
        <v>5</v>
      </c>
      <c r="T90" s="35"/>
      <c r="U90" s="61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/>
      <c r="AG90" s="37">
        <f>COUNTIF(AG91:AG115,"-")+COUNTIF(AG91:AG115,"+")</f>
        <v>0</v>
      </c>
      <c r="AH90" s="37">
        <f>COUNTIF(AH91:AH115,"-")+COUNTIF(AH91:AH115,"+")</f>
        <v>0</v>
      </c>
    </row>
    <row r="91" spans="1:34" ht="15" hidden="1" customHeight="1" outlineLevel="1" x14ac:dyDescent="0.25">
      <c r="A91" s="60">
        <f t="shared" si="13"/>
        <v>0</v>
      </c>
      <c r="B91" s="25">
        <f>B89</f>
        <v>0</v>
      </c>
      <c r="C91" s="38"/>
      <c r="D91" s="20"/>
      <c r="E91" s="39"/>
      <c r="F91" s="39"/>
      <c r="G91" s="39"/>
      <c r="H91" s="39"/>
      <c r="I91" s="39"/>
      <c r="J91" s="39"/>
      <c r="K91" s="39"/>
      <c r="L91" s="39"/>
      <c r="M91" s="39"/>
      <c r="N91" s="40"/>
      <c r="O91" s="39"/>
      <c r="P91" s="39"/>
      <c r="Q91" s="67" t="str">
        <f>IF(E91=0,"",IF(E91&gt;=$E$10,"+","-"))</f>
        <v/>
      </c>
      <c r="R91" s="67" t="str">
        <f>IF(C91&gt;0,IF(AND(F91&lt;=$F$10,G91&lt;=$G$10,H91&lt;=$H$10,I91&lt;=$I$10,J91&lt;=$J$10,K91&lt;=$K$10,L91&lt;=$L$10,M91&lt;=$M$10,N91&lt;=$N$10,O91&lt;=$O$10,P91&lt;=$P$10),"+","-"),"")</f>
        <v/>
      </c>
      <c r="S91" s="38"/>
      <c r="T91" s="20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67" t="str">
        <f>IF(U91=0,"",IF(U91&gt;=$U$10,"+","-"))</f>
        <v/>
      </c>
      <c r="AH91" s="67" t="str">
        <f>IF(S91&gt;0,IF(AND(V91&lt;=$V$10,W91&lt;=$W$10,X91&lt;=$X$10,Y91&lt;=$Y$10,Z91&lt;=$Z$10,AA91&lt;=$AA$10,AB91&lt;=$AB$10,AC91&lt;=$AC$10,AD91&lt;=$AD$10,AE91&lt;=$AE$10,AF91&lt;=$AF$10),"+","-"),"")</f>
        <v/>
      </c>
    </row>
    <row r="92" spans="1:34" ht="15" hidden="1" customHeight="1" outlineLevel="1" x14ac:dyDescent="0.25">
      <c r="A92" s="60">
        <f t="shared" si="13"/>
        <v>0</v>
      </c>
      <c r="B92" s="25">
        <f>B91</f>
        <v>0</v>
      </c>
      <c r="C92" s="38"/>
      <c r="D92" s="2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67" t="str">
        <f t="shared" ref="Q92:Q114" si="24">IF(E92=0,"",IF(E92&gt;=$E$10,"+","-"))</f>
        <v/>
      </c>
      <c r="R92" s="67" t="str">
        <f t="shared" ref="R92:R115" si="25">IF(C92&gt;0,IF(AND(F92&lt;=$F$10,G92&lt;=$G$10,H92&lt;=$H$10,I92&lt;=$I$10,J92&lt;=$J$10,K92&lt;=$K$10,L92&lt;=$L$10,M92&lt;=$M$10,N92&lt;=$N$10,O92&lt;=$O$10,P92&lt;=$P$10),"+","-"),"")</f>
        <v/>
      </c>
      <c r="S92" s="38"/>
      <c r="T92" s="20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67" t="str">
        <f t="shared" ref="AG92:AG115" si="26">IF(U92=0,"",IF(U92&gt;=$U$10,"+","-"))</f>
        <v/>
      </c>
      <c r="AH92" s="67" t="str">
        <f t="shared" ref="AH92:AH115" si="27">IF(S92&gt;0,IF(AND(V92&lt;=$V$10,W92&lt;=$W$10,X92&lt;=$X$10,Y92&lt;=$Y$10,Z92&lt;=$Z$10,AA92&lt;=$AA$10,AB92&lt;=$AB$10,AC92&lt;=$AC$10,AD92&lt;=$AD$10,AE92&lt;=$AE$10,AF92&lt;=$AF$10),"+","-"),"")</f>
        <v/>
      </c>
    </row>
    <row r="93" spans="1:34" ht="15" hidden="1" customHeight="1" outlineLevel="1" x14ac:dyDescent="0.25">
      <c r="A93" s="60">
        <f t="shared" ref="A93:A156" si="28">IF((SUM(D93:R93)+SUM(S93:AH93))=0,0,1)</f>
        <v>0</v>
      </c>
      <c r="B93" s="25">
        <f t="shared" ref="B93:B115" si="29">B92</f>
        <v>0</v>
      </c>
      <c r="C93" s="38"/>
      <c r="D93" s="2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67" t="str">
        <f t="shared" si="24"/>
        <v/>
      </c>
      <c r="R93" s="67" t="str">
        <f t="shared" si="25"/>
        <v/>
      </c>
      <c r="S93" s="38"/>
      <c r="T93" s="20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67" t="str">
        <f t="shared" si="26"/>
        <v/>
      </c>
      <c r="AH93" s="67" t="str">
        <f t="shared" si="27"/>
        <v/>
      </c>
    </row>
    <row r="94" spans="1:34" ht="15" hidden="1" customHeight="1" outlineLevel="1" x14ac:dyDescent="0.25">
      <c r="A94" s="60">
        <f t="shared" si="28"/>
        <v>0</v>
      </c>
      <c r="B94" s="25">
        <f t="shared" si="29"/>
        <v>0</v>
      </c>
      <c r="C94" s="38"/>
      <c r="D94" s="2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67" t="str">
        <f t="shared" si="24"/>
        <v/>
      </c>
      <c r="R94" s="67" t="str">
        <f t="shared" si="25"/>
        <v/>
      </c>
      <c r="S94" s="38"/>
      <c r="T94" s="20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67" t="str">
        <f t="shared" si="26"/>
        <v/>
      </c>
      <c r="AH94" s="67" t="str">
        <f t="shared" si="27"/>
        <v/>
      </c>
    </row>
    <row r="95" spans="1:34" ht="15" hidden="1" customHeight="1" outlineLevel="1" x14ac:dyDescent="0.25">
      <c r="A95" s="60">
        <f t="shared" si="28"/>
        <v>0</v>
      </c>
      <c r="B95" s="25">
        <f t="shared" si="29"/>
        <v>0</v>
      </c>
      <c r="C95" s="38"/>
      <c r="D95" s="2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67" t="str">
        <f t="shared" si="24"/>
        <v/>
      </c>
      <c r="R95" s="67" t="str">
        <f t="shared" si="25"/>
        <v/>
      </c>
      <c r="S95" s="38"/>
      <c r="T95" s="20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67" t="str">
        <f t="shared" si="26"/>
        <v/>
      </c>
      <c r="AH95" s="67" t="str">
        <f t="shared" si="27"/>
        <v/>
      </c>
    </row>
    <row r="96" spans="1:34" ht="15" hidden="1" customHeight="1" outlineLevel="1" x14ac:dyDescent="0.25">
      <c r="A96" s="60">
        <f t="shared" si="28"/>
        <v>0</v>
      </c>
      <c r="B96" s="25">
        <f t="shared" si="29"/>
        <v>0</v>
      </c>
      <c r="C96" s="38"/>
      <c r="D96" s="2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67" t="str">
        <f t="shared" si="24"/>
        <v/>
      </c>
      <c r="R96" s="67" t="str">
        <f t="shared" si="25"/>
        <v/>
      </c>
      <c r="S96" s="38"/>
      <c r="T96" s="20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67" t="str">
        <f t="shared" si="26"/>
        <v/>
      </c>
      <c r="AH96" s="67" t="str">
        <f t="shared" si="27"/>
        <v/>
      </c>
    </row>
    <row r="97" spans="1:34" ht="15" hidden="1" customHeight="1" outlineLevel="1" x14ac:dyDescent="0.25">
      <c r="A97" s="60">
        <f t="shared" si="28"/>
        <v>0</v>
      </c>
      <c r="B97" s="25">
        <f t="shared" si="29"/>
        <v>0</v>
      </c>
      <c r="C97" s="38"/>
      <c r="D97" s="2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67" t="str">
        <f t="shared" si="24"/>
        <v/>
      </c>
      <c r="R97" s="67" t="str">
        <f t="shared" si="25"/>
        <v/>
      </c>
      <c r="S97" s="38"/>
      <c r="T97" s="20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67" t="str">
        <f t="shared" si="26"/>
        <v/>
      </c>
      <c r="AH97" s="67" t="str">
        <f t="shared" si="27"/>
        <v/>
      </c>
    </row>
    <row r="98" spans="1:34" ht="15" hidden="1" customHeight="1" outlineLevel="1" x14ac:dyDescent="0.25">
      <c r="A98" s="60">
        <f t="shared" si="28"/>
        <v>0</v>
      </c>
      <c r="B98" s="25">
        <f t="shared" si="29"/>
        <v>0</v>
      </c>
      <c r="C98" s="41"/>
      <c r="D98" s="2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67" t="str">
        <f t="shared" si="24"/>
        <v/>
      </c>
      <c r="R98" s="67" t="str">
        <f t="shared" si="25"/>
        <v/>
      </c>
      <c r="S98" s="41"/>
      <c r="T98" s="20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67" t="str">
        <f t="shared" si="26"/>
        <v/>
      </c>
      <c r="AH98" s="67" t="str">
        <f t="shared" si="27"/>
        <v/>
      </c>
    </row>
    <row r="99" spans="1:34" ht="15" hidden="1" customHeight="1" outlineLevel="1" x14ac:dyDescent="0.25">
      <c r="A99" s="60">
        <f t="shared" si="28"/>
        <v>0</v>
      </c>
      <c r="B99" s="25">
        <f t="shared" si="29"/>
        <v>0</v>
      </c>
      <c r="C99" s="41"/>
      <c r="D99" s="20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67" t="str">
        <f t="shared" si="24"/>
        <v/>
      </c>
      <c r="R99" s="67" t="str">
        <f t="shared" si="25"/>
        <v/>
      </c>
      <c r="S99" s="41"/>
      <c r="T99" s="20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67" t="str">
        <f t="shared" si="26"/>
        <v/>
      </c>
      <c r="AH99" s="67" t="str">
        <f t="shared" si="27"/>
        <v/>
      </c>
    </row>
    <row r="100" spans="1:34" ht="15" hidden="1" customHeight="1" outlineLevel="1" x14ac:dyDescent="0.25">
      <c r="A100" s="60">
        <f t="shared" si="28"/>
        <v>0</v>
      </c>
      <c r="B100" s="25">
        <f t="shared" si="29"/>
        <v>0</v>
      </c>
      <c r="C100" s="41"/>
      <c r="D100" s="2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67" t="str">
        <f t="shared" si="24"/>
        <v/>
      </c>
      <c r="R100" s="67" t="str">
        <f t="shared" si="25"/>
        <v/>
      </c>
      <c r="S100" s="41"/>
      <c r="T100" s="20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67" t="str">
        <f t="shared" si="26"/>
        <v/>
      </c>
      <c r="AH100" s="67" t="str">
        <f t="shared" si="27"/>
        <v/>
      </c>
    </row>
    <row r="101" spans="1:34" ht="15" hidden="1" customHeight="1" outlineLevel="1" x14ac:dyDescent="0.25">
      <c r="A101" s="60">
        <f t="shared" si="28"/>
        <v>0</v>
      </c>
      <c r="B101" s="25">
        <f t="shared" si="29"/>
        <v>0</v>
      </c>
      <c r="C101" s="41"/>
      <c r="D101" s="20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67" t="str">
        <f t="shared" si="24"/>
        <v/>
      </c>
      <c r="R101" s="67" t="str">
        <f t="shared" si="25"/>
        <v/>
      </c>
      <c r="S101" s="41"/>
      <c r="T101" s="20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67" t="str">
        <f t="shared" si="26"/>
        <v/>
      </c>
      <c r="AH101" s="67" t="str">
        <f t="shared" si="27"/>
        <v/>
      </c>
    </row>
    <row r="102" spans="1:34" ht="15" hidden="1" customHeight="1" outlineLevel="1" x14ac:dyDescent="0.25">
      <c r="A102" s="60">
        <f t="shared" si="28"/>
        <v>0</v>
      </c>
      <c r="B102" s="25">
        <f t="shared" si="29"/>
        <v>0</v>
      </c>
      <c r="C102" s="41"/>
      <c r="D102" s="2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67" t="str">
        <f t="shared" si="24"/>
        <v/>
      </c>
      <c r="R102" s="67" t="str">
        <f t="shared" si="25"/>
        <v/>
      </c>
      <c r="S102" s="41"/>
      <c r="T102" s="20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67" t="str">
        <f t="shared" si="26"/>
        <v/>
      </c>
      <c r="AH102" s="67" t="str">
        <f t="shared" si="27"/>
        <v/>
      </c>
    </row>
    <row r="103" spans="1:34" ht="15" hidden="1" customHeight="1" outlineLevel="1" x14ac:dyDescent="0.25">
      <c r="A103" s="60">
        <f t="shared" si="28"/>
        <v>0</v>
      </c>
      <c r="B103" s="25">
        <f t="shared" si="29"/>
        <v>0</v>
      </c>
      <c r="C103" s="41"/>
      <c r="D103" s="2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67" t="str">
        <f t="shared" si="24"/>
        <v/>
      </c>
      <c r="R103" s="67" t="str">
        <f t="shared" si="25"/>
        <v/>
      </c>
      <c r="S103" s="41"/>
      <c r="T103" s="20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67" t="str">
        <f t="shared" si="26"/>
        <v/>
      </c>
      <c r="AH103" s="67" t="str">
        <f t="shared" si="27"/>
        <v/>
      </c>
    </row>
    <row r="104" spans="1:34" ht="15" hidden="1" customHeight="1" outlineLevel="1" x14ac:dyDescent="0.25">
      <c r="A104" s="60">
        <f t="shared" si="28"/>
        <v>0</v>
      </c>
      <c r="B104" s="25">
        <f t="shared" si="29"/>
        <v>0</v>
      </c>
      <c r="C104" s="41"/>
      <c r="D104" s="20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67" t="str">
        <f t="shared" si="24"/>
        <v/>
      </c>
      <c r="R104" s="67" t="str">
        <f t="shared" si="25"/>
        <v/>
      </c>
      <c r="S104" s="41"/>
      <c r="T104" s="20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67" t="str">
        <f t="shared" si="26"/>
        <v/>
      </c>
      <c r="AH104" s="67" t="str">
        <f t="shared" si="27"/>
        <v/>
      </c>
    </row>
    <row r="105" spans="1:34" ht="15" hidden="1" customHeight="1" outlineLevel="1" x14ac:dyDescent="0.25">
      <c r="A105" s="60">
        <f t="shared" si="28"/>
        <v>0</v>
      </c>
      <c r="B105" s="25">
        <f t="shared" si="29"/>
        <v>0</v>
      </c>
      <c r="C105" s="41"/>
      <c r="D105" s="20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67" t="str">
        <f t="shared" si="24"/>
        <v/>
      </c>
      <c r="R105" s="67" t="str">
        <f t="shared" si="25"/>
        <v/>
      </c>
      <c r="S105" s="41"/>
      <c r="T105" s="20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67" t="str">
        <f t="shared" si="26"/>
        <v/>
      </c>
      <c r="AH105" s="67" t="str">
        <f t="shared" si="27"/>
        <v/>
      </c>
    </row>
    <row r="106" spans="1:34" ht="15" hidden="1" customHeight="1" outlineLevel="1" x14ac:dyDescent="0.25">
      <c r="A106" s="60">
        <f t="shared" si="28"/>
        <v>0</v>
      </c>
      <c r="B106" s="25">
        <f t="shared" si="29"/>
        <v>0</v>
      </c>
      <c r="C106" s="41"/>
      <c r="D106" s="2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67" t="str">
        <f t="shared" si="24"/>
        <v/>
      </c>
      <c r="R106" s="67" t="str">
        <f t="shared" si="25"/>
        <v/>
      </c>
      <c r="S106" s="41"/>
      <c r="T106" s="20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67" t="str">
        <f t="shared" si="26"/>
        <v/>
      </c>
      <c r="AH106" s="67" t="str">
        <f t="shared" si="27"/>
        <v/>
      </c>
    </row>
    <row r="107" spans="1:34" ht="15" hidden="1" customHeight="1" outlineLevel="1" x14ac:dyDescent="0.25">
      <c r="A107" s="60">
        <f t="shared" si="28"/>
        <v>0</v>
      </c>
      <c r="B107" s="25">
        <f t="shared" si="29"/>
        <v>0</v>
      </c>
      <c r="C107" s="41"/>
      <c r="D107" s="20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67" t="str">
        <f t="shared" si="24"/>
        <v/>
      </c>
      <c r="R107" s="67" t="str">
        <f t="shared" si="25"/>
        <v/>
      </c>
      <c r="S107" s="41"/>
      <c r="T107" s="20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67" t="str">
        <f t="shared" si="26"/>
        <v/>
      </c>
      <c r="AH107" s="67" t="str">
        <f t="shared" si="27"/>
        <v/>
      </c>
    </row>
    <row r="108" spans="1:34" ht="15" hidden="1" customHeight="1" outlineLevel="1" x14ac:dyDescent="0.25">
      <c r="A108" s="60">
        <f t="shared" si="28"/>
        <v>0</v>
      </c>
      <c r="B108" s="25">
        <f t="shared" si="29"/>
        <v>0</v>
      </c>
      <c r="C108" s="41"/>
      <c r="D108" s="2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67" t="str">
        <f t="shared" si="24"/>
        <v/>
      </c>
      <c r="R108" s="67" t="str">
        <f t="shared" si="25"/>
        <v/>
      </c>
      <c r="S108" s="41"/>
      <c r="T108" s="20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67" t="str">
        <f t="shared" si="26"/>
        <v/>
      </c>
      <c r="AH108" s="67" t="str">
        <f t="shared" si="27"/>
        <v/>
      </c>
    </row>
    <row r="109" spans="1:34" ht="15" hidden="1" customHeight="1" outlineLevel="1" x14ac:dyDescent="0.25">
      <c r="A109" s="60">
        <f t="shared" si="28"/>
        <v>0</v>
      </c>
      <c r="B109" s="25">
        <f t="shared" si="29"/>
        <v>0</v>
      </c>
      <c r="C109" s="41"/>
      <c r="D109" s="20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67" t="str">
        <f t="shared" si="24"/>
        <v/>
      </c>
      <c r="R109" s="67" t="str">
        <f t="shared" si="25"/>
        <v/>
      </c>
      <c r="S109" s="41"/>
      <c r="T109" s="20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67" t="str">
        <f t="shared" si="26"/>
        <v/>
      </c>
      <c r="AH109" s="67" t="str">
        <f t="shared" si="27"/>
        <v/>
      </c>
    </row>
    <row r="110" spans="1:34" ht="15" hidden="1" customHeight="1" outlineLevel="1" x14ac:dyDescent="0.25">
      <c r="A110" s="60">
        <f t="shared" si="28"/>
        <v>0</v>
      </c>
      <c r="B110" s="25">
        <f t="shared" si="29"/>
        <v>0</v>
      </c>
      <c r="C110" s="41"/>
      <c r="D110" s="20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67" t="str">
        <f t="shared" si="24"/>
        <v/>
      </c>
      <c r="R110" s="67" t="str">
        <f t="shared" si="25"/>
        <v/>
      </c>
      <c r="S110" s="41"/>
      <c r="T110" s="20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67" t="str">
        <f t="shared" si="26"/>
        <v/>
      </c>
      <c r="AH110" s="67" t="str">
        <f t="shared" si="27"/>
        <v/>
      </c>
    </row>
    <row r="111" spans="1:34" ht="15" hidden="1" customHeight="1" outlineLevel="1" x14ac:dyDescent="0.25">
      <c r="A111" s="60">
        <f t="shared" si="28"/>
        <v>0</v>
      </c>
      <c r="B111" s="25">
        <f t="shared" si="29"/>
        <v>0</v>
      </c>
      <c r="C111" s="41"/>
      <c r="D111" s="2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67" t="str">
        <f t="shared" si="24"/>
        <v/>
      </c>
      <c r="R111" s="67" t="str">
        <f t="shared" si="25"/>
        <v/>
      </c>
      <c r="S111" s="41"/>
      <c r="T111" s="20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67" t="str">
        <f t="shared" si="26"/>
        <v/>
      </c>
      <c r="AH111" s="67" t="str">
        <f t="shared" si="27"/>
        <v/>
      </c>
    </row>
    <row r="112" spans="1:34" ht="15" hidden="1" customHeight="1" outlineLevel="1" x14ac:dyDescent="0.25">
      <c r="A112" s="60">
        <f t="shared" si="28"/>
        <v>0</v>
      </c>
      <c r="B112" s="25">
        <f t="shared" si="29"/>
        <v>0</v>
      </c>
      <c r="C112" s="41"/>
      <c r="D112" s="2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67" t="str">
        <f t="shared" si="24"/>
        <v/>
      </c>
      <c r="R112" s="67" t="str">
        <f t="shared" si="25"/>
        <v/>
      </c>
      <c r="S112" s="41"/>
      <c r="T112" s="20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67" t="str">
        <f t="shared" si="26"/>
        <v/>
      </c>
      <c r="AH112" s="67" t="str">
        <f t="shared" si="27"/>
        <v/>
      </c>
    </row>
    <row r="113" spans="1:34" ht="15" hidden="1" customHeight="1" outlineLevel="1" x14ac:dyDescent="0.25">
      <c r="A113" s="60">
        <f t="shared" si="28"/>
        <v>0</v>
      </c>
      <c r="B113" s="25">
        <f t="shared" si="29"/>
        <v>0</v>
      </c>
      <c r="C113" s="41"/>
      <c r="D113" s="2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67" t="str">
        <f t="shared" si="24"/>
        <v/>
      </c>
      <c r="R113" s="67" t="str">
        <f t="shared" si="25"/>
        <v/>
      </c>
      <c r="S113" s="41"/>
      <c r="T113" s="20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67" t="str">
        <f t="shared" si="26"/>
        <v/>
      </c>
      <c r="AH113" s="67" t="str">
        <f t="shared" si="27"/>
        <v/>
      </c>
    </row>
    <row r="114" spans="1:34" ht="15" hidden="1" customHeight="1" outlineLevel="1" x14ac:dyDescent="0.25">
      <c r="A114" s="60">
        <f t="shared" si="28"/>
        <v>0</v>
      </c>
      <c r="B114" s="25">
        <f t="shared" si="29"/>
        <v>0</v>
      </c>
      <c r="C114" s="41"/>
      <c r="D114" s="20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67" t="str">
        <f t="shared" si="24"/>
        <v/>
      </c>
      <c r="R114" s="67" t="str">
        <f t="shared" si="25"/>
        <v/>
      </c>
      <c r="S114" s="41"/>
      <c r="T114" s="20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67" t="str">
        <f t="shared" si="26"/>
        <v/>
      </c>
      <c r="AH114" s="67" t="str">
        <f t="shared" si="27"/>
        <v/>
      </c>
    </row>
    <row r="115" spans="1:34" ht="15" hidden="1" customHeight="1" outlineLevel="1" x14ac:dyDescent="0.25">
      <c r="A115" s="60">
        <f t="shared" si="28"/>
        <v>0</v>
      </c>
      <c r="B115" s="25">
        <f t="shared" si="29"/>
        <v>0</v>
      </c>
      <c r="C115" s="41"/>
      <c r="D115" s="2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67" t="str">
        <f>IF(C115=0,"",IF(E115&gt;=$E$10,"+","-"))</f>
        <v/>
      </c>
      <c r="R115" s="67" t="str">
        <f t="shared" si="25"/>
        <v/>
      </c>
      <c r="S115" s="41"/>
      <c r="T115" s="20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67" t="str">
        <f t="shared" si="26"/>
        <v/>
      </c>
      <c r="AH115" s="67" t="str">
        <f t="shared" si="27"/>
        <v/>
      </c>
    </row>
    <row r="116" spans="1:34" ht="15" hidden="1" customHeight="1" x14ac:dyDescent="0.25">
      <c r="A116" s="60">
        <f t="shared" si="28"/>
        <v>0</v>
      </c>
      <c r="B116" s="109"/>
      <c r="C116" s="19" t="s">
        <v>4</v>
      </c>
      <c r="D116" s="32"/>
      <c r="E116" s="6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4"/>
      <c r="Q116" s="37">
        <f>COUNTIF(Q118:Q142,"-")</f>
        <v>0</v>
      </c>
      <c r="R116" s="37">
        <f>COUNTIF(R118:R142,"-")</f>
        <v>0</v>
      </c>
      <c r="S116" s="19" t="s">
        <v>4</v>
      </c>
      <c r="T116" s="35"/>
      <c r="U116" s="61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6"/>
      <c r="AG116" s="37">
        <f>COUNTIF(AG118:AG142,"-")</f>
        <v>0</v>
      </c>
      <c r="AH116" s="37">
        <f>COUNTIF(AH118:AH142,"-")</f>
        <v>0</v>
      </c>
    </row>
    <row r="117" spans="1:34" ht="15" hidden="1" customHeight="1" x14ac:dyDescent="0.25">
      <c r="A117" s="60">
        <f t="shared" si="28"/>
        <v>0</v>
      </c>
      <c r="B117" s="110"/>
      <c r="C117" s="19" t="s">
        <v>5</v>
      </c>
      <c r="D117" s="32"/>
      <c r="E117" s="6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4"/>
      <c r="Q117" s="37">
        <f>COUNTIF(Q118:Q142,"-")+COUNTIF(Q118:Q142,"+")</f>
        <v>0</v>
      </c>
      <c r="R117" s="37">
        <f>COUNTIF(R118:R142,"-")+COUNTIF(R118:R142,"+")</f>
        <v>0</v>
      </c>
      <c r="S117" s="19" t="s">
        <v>5</v>
      </c>
      <c r="T117" s="35"/>
      <c r="U117" s="61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6"/>
      <c r="AG117" s="37">
        <f>COUNTIF(AG118:AG142,"-")+COUNTIF(AG118:AG142,"+")</f>
        <v>0</v>
      </c>
      <c r="AH117" s="37">
        <f>COUNTIF(AH118:AH142,"-")+COUNTIF(AH118:AH142,"+")</f>
        <v>0</v>
      </c>
    </row>
    <row r="118" spans="1:34" ht="15" hidden="1" customHeight="1" outlineLevel="1" x14ac:dyDescent="0.25">
      <c r="A118" s="60">
        <f t="shared" si="28"/>
        <v>0</v>
      </c>
      <c r="B118" s="25">
        <f>B116</f>
        <v>0</v>
      </c>
      <c r="C118" s="38"/>
      <c r="D118" s="20"/>
      <c r="E118" s="39"/>
      <c r="F118" s="39"/>
      <c r="G118" s="39"/>
      <c r="H118" s="39"/>
      <c r="I118" s="39"/>
      <c r="J118" s="39"/>
      <c r="K118" s="39"/>
      <c r="L118" s="39"/>
      <c r="M118" s="39"/>
      <c r="N118" s="40"/>
      <c r="O118" s="39"/>
      <c r="P118" s="39"/>
      <c r="Q118" s="67" t="str">
        <f>IF(E118=0,"",IF(E118&gt;=$E$10,"+","-"))</f>
        <v/>
      </c>
      <c r="R118" s="67" t="str">
        <f>IF(C118&gt;0,IF(AND(F118&lt;=$F$10,G118&lt;=$G$10,H118&lt;=$H$10,I118&lt;=$I$10,J118&lt;=$J$10,K118&lt;=$K$10,L118&lt;=$L$10,M118&lt;=$M$10,N118&lt;=$N$10,O118&lt;=$O$10,P118&lt;=$P$10),"+","-"),"")</f>
        <v/>
      </c>
      <c r="S118" s="38"/>
      <c r="T118" s="20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67" t="str">
        <f>IF(U118=0,"",IF(U118&gt;=$U$10,"+","-"))</f>
        <v/>
      </c>
      <c r="AH118" s="67" t="str">
        <f>IF(S118&gt;0,IF(AND(V118&lt;=$V$10,W118&lt;=$W$10,X118&lt;=$X$10,Y118&lt;=$Y$10,Z118&lt;=$Z$10,AA118&lt;=$AA$10,AB118&lt;=$AB$10,AC118&lt;=$AC$10,AD118&lt;=$AD$10,AE118&lt;=$AE$10,AF118&lt;=$AF$10),"+","-"),"")</f>
        <v/>
      </c>
    </row>
    <row r="119" spans="1:34" ht="15" hidden="1" customHeight="1" outlineLevel="1" x14ac:dyDescent="0.25">
      <c r="A119" s="60">
        <f t="shared" si="28"/>
        <v>0</v>
      </c>
      <c r="B119" s="25">
        <f>B118</f>
        <v>0</v>
      </c>
      <c r="C119" s="38"/>
      <c r="D119" s="2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67" t="str">
        <f t="shared" ref="Q119:Q141" si="30">IF(E119=0,"",IF(E119&gt;=$E$10,"+","-"))</f>
        <v/>
      </c>
      <c r="R119" s="67" t="str">
        <f t="shared" ref="R119:R142" si="31">IF(C119&gt;0,IF(AND(F119&lt;=$F$10,G119&lt;=$G$10,H119&lt;=$H$10,I119&lt;=$I$10,J119&lt;=$J$10,K119&lt;=$K$10,L119&lt;=$L$10,M119&lt;=$M$10,N119&lt;=$N$10,O119&lt;=$O$10,P119&lt;=$P$10),"+","-"),"")</f>
        <v/>
      </c>
      <c r="S119" s="38"/>
      <c r="T119" s="20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67" t="str">
        <f t="shared" ref="AG119:AG142" si="32">IF(U119=0,"",IF(U119&gt;=$U$10,"+","-"))</f>
        <v/>
      </c>
      <c r="AH119" s="67" t="str">
        <f t="shared" ref="AH119:AH142" si="33">IF(S119&gt;0,IF(AND(V119&lt;=$V$10,W119&lt;=$W$10,X119&lt;=$X$10,Y119&lt;=$Y$10,Z119&lt;=$Z$10,AA119&lt;=$AA$10,AB119&lt;=$AB$10,AC119&lt;=$AC$10,AD119&lt;=$AD$10,AE119&lt;=$AE$10,AF119&lt;=$AF$10),"+","-"),"")</f>
        <v/>
      </c>
    </row>
    <row r="120" spans="1:34" ht="15" hidden="1" customHeight="1" outlineLevel="1" x14ac:dyDescent="0.25">
      <c r="A120" s="60">
        <f t="shared" si="28"/>
        <v>0</v>
      </c>
      <c r="B120" s="25">
        <f t="shared" ref="B120:B142" si="34">B119</f>
        <v>0</v>
      </c>
      <c r="C120" s="38"/>
      <c r="D120" s="2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67" t="str">
        <f t="shared" si="30"/>
        <v/>
      </c>
      <c r="R120" s="67" t="str">
        <f t="shared" si="31"/>
        <v/>
      </c>
      <c r="S120" s="38"/>
      <c r="T120" s="20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67" t="str">
        <f t="shared" si="32"/>
        <v/>
      </c>
      <c r="AH120" s="67" t="str">
        <f t="shared" si="33"/>
        <v/>
      </c>
    </row>
    <row r="121" spans="1:34" ht="15" hidden="1" customHeight="1" outlineLevel="1" x14ac:dyDescent="0.25">
      <c r="A121" s="60">
        <f t="shared" si="28"/>
        <v>0</v>
      </c>
      <c r="B121" s="25">
        <f t="shared" si="34"/>
        <v>0</v>
      </c>
      <c r="C121" s="38"/>
      <c r="D121" s="2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67" t="str">
        <f t="shared" si="30"/>
        <v/>
      </c>
      <c r="R121" s="67" t="str">
        <f t="shared" si="31"/>
        <v/>
      </c>
      <c r="S121" s="38"/>
      <c r="T121" s="20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67" t="str">
        <f t="shared" si="32"/>
        <v/>
      </c>
      <c r="AH121" s="67" t="str">
        <f t="shared" si="33"/>
        <v/>
      </c>
    </row>
    <row r="122" spans="1:34" ht="15" hidden="1" customHeight="1" outlineLevel="1" x14ac:dyDescent="0.25">
      <c r="A122" s="60">
        <f t="shared" si="28"/>
        <v>0</v>
      </c>
      <c r="B122" s="25">
        <f t="shared" si="34"/>
        <v>0</v>
      </c>
      <c r="C122" s="38"/>
      <c r="D122" s="2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67" t="str">
        <f t="shared" si="30"/>
        <v/>
      </c>
      <c r="R122" s="67" t="str">
        <f t="shared" si="31"/>
        <v/>
      </c>
      <c r="S122" s="38"/>
      <c r="T122" s="20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67" t="str">
        <f t="shared" si="32"/>
        <v/>
      </c>
      <c r="AH122" s="67" t="str">
        <f t="shared" si="33"/>
        <v/>
      </c>
    </row>
    <row r="123" spans="1:34" ht="15" hidden="1" customHeight="1" outlineLevel="1" x14ac:dyDescent="0.25">
      <c r="A123" s="60">
        <f t="shared" si="28"/>
        <v>0</v>
      </c>
      <c r="B123" s="25">
        <f t="shared" si="34"/>
        <v>0</v>
      </c>
      <c r="C123" s="38"/>
      <c r="D123" s="2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67" t="str">
        <f t="shared" si="30"/>
        <v/>
      </c>
      <c r="R123" s="67" t="str">
        <f t="shared" si="31"/>
        <v/>
      </c>
      <c r="S123" s="38"/>
      <c r="T123" s="20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67" t="str">
        <f t="shared" si="32"/>
        <v/>
      </c>
      <c r="AH123" s="67" t="str">
        <f t="shared" si="33"/>
        <v/>
      </c>
    </row>
    <row r="124" spans="1:34" ht="15" hidden="1" customHeight="1" outlineLevel="1" x14ac:dyDescent="0.25">
      <c r="A124" s="60">
        <f t="shared" si="28"/>
        <v>0</v>
      </c>
      <c r="B124" s="25">
        <f t="shared" si="34"/>
        <v>0</v>
      </c>
      <c r="C124" s="38"/>
      <c r="D124" s="20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67" t="str">
        <f t="shared" si="30"/>
        <v/>
      </c>
      <c r="R124" s="67" t="str">
        <f t="shared" si="31"/>
        <v/>
      </c>
      <c r="S124" s="38"/>
      <c r="T124" s="20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67" t="str">
        <f t="shared" si="32"/>
        <v/>
      </c>
      <c r="AH124" s="67" t="str">
        <f t="shared" si="33"/>
        <v/>
      </c>
    </row>
    <row r="125" spans="1:34" ht="15" hidden="1" customHeight="1" outlineLevel="1" x14ac:dyDescent="0.25">
      <c r="A125" s="60">
        <f t="shared" si="28"/>
        <v>0</v>
      </c>
      <c r="B125" s="25">
        <f t="shared" si="34"/>
        <v>0</v>
      </c>
      <c r="C125" s="41"/>
      <c r="D125" s="20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67" t="str">
        <f t="shared" si="30"/>
        <v/>
      </c>
      <c r="R125" s="67" t="str">
        <f t="shared" si="31"/>
        <v/>
      </c>
      <c r="S125" s="41"/>
      <c r="T125" s="20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67" t="str">
        <f t="shared" si="32"/>
        <v/>
      </c>
      <c r="AH125" s="67" t="str">
        <f t="shared" si="33"/>
        <v/>
      </c>
    </row>
    <row r="126" spans="1:34" ht="15" hidden="1" customHeight="1" outlineLevel="1" x14ac:dyDescent="0.25">
      <c r="A126" s="60">
        <f t="shared" si="28"/>
        <v>0</v>
      </c>
      <c r="B126" s="25">
        <f t="shared" si="34"/>
        <v>0</v>
      </c>
      <c r="C126" s="41"/>
      <c r="D126" s="2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67" t="str">
        <f t="shared" si="30"/>
        <v/>
      </c>
      <c r="R126" s="67" t="str">
        <f t="shared" si="31"/>
        <v/>
      </c>
      <c r="S126" s="41"/>
      <c r="T126" s="20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67" t="str">
        <f t="shared" si="32"/>
        <v/>
      </c>
      <c r="AH126" s="67" t="str">
        <f t="shared" si="33"/>
        <v/>
      </c>
    </row>
    <row r="127" spans="1:34" ht="15" hidden="1" customHeight="1" outlineLevel="1" x14ac:dyDescent="0.25">
      <c r="A127" s="60">
        <f t="shared" si="28"/>
        <v>0</v>
      </c>
      <c r="B127" s="25">
        <f t="shared" si="34"/>
        <v>0</v>
      </c>
      <c r="C127" s="41"/>
      <c r="D127" s="2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67" t="str">
        <f t="shared" si="30"/>
        <v/>
      </c>
      <c r="R127" s="67" t="str">
        <f t="shared" si="31"/>
        <v/>
      </c>
      <c r="S127" s="41"/>
      <c r="T127" s="20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67" t="str">
        <f t="shared" si="32"/>
        <v/>
      </c>
      <c r="AH127" s="67" t="str">
        <f t="shared" si="33"/>
        <v/>
      </c>
    </row>
    <row r="128" spans="1:34" ht="15" hidden="1" customHeight="1" outlineLevel="1" x14ac:dyDescent="0.25">
      <c r="A128" s="60">
        <f t="shared" si="28"/>
        <v>0</v>
      </c>
      <c r="B128" s="25">
        <f t="shared" si="34"/>
        <v>0</v>
      </c>
      <c r="C128" s="41"/>
      <c r="D128" s="20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67" t="str">
        <f t="shared" si="30"/>
        <v/>
      </c>
      <c r="R128" s="67" t="str">
        <f t="shared" si="31"/>
        <v/>
      </c>
      <c r="S128" s="41"/>
      <c r="T128" s="20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67" t="str">
        <f t="shared" si="32"/>
        <v/>
      </c>
      <c r="AH128" s="67" t="str">
        <f t="shared" si="33"/>
        <v/>
      </c>
    </row>
    <row r="129" spans="1:34" ht="15" hidden="1" customHeight="1" outlineLevel="1" x14ac:dyDescent="0.25">
      <c r="A129" s="60">
        <f t="shared" si="28"/>
        <v>0</v>
      </c>
      <c r="B129" s="25">
        <f t="shared" si="34"/>
        <v>0</v>
      </c>
      <c r="C129" s="41"/>
      <c r="D129" s="20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67" t="str">
        <f t="shared" si="30"/>
        <v/>
      </c>
      <c r="R129" s="67" t="str">
        <f t="shared" si="31"/>
        <v/>
      </c>
      <c r="S129" s="41"/>
      <c r="T129" s="20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67" t="str">
        <f t="shared" si="32"/>
        <v/>
      </c>
      <c r="AH129" s="67" t="str">
        <f t="shared" si="33"/>
        <v/>
      </c>
    </row>
    <row r="130" spans="1:34" ht="15" hidden="1" customHeight="1" outlineLevel="1" x14ac:dyDescent="0.25">
      <c r="A130" s="60">
        <f t="shared" si="28"/>
        <v>0</v>
      </c>
      <c r="B130" s="25">
        <f t="shared" si="34"/>
        <v>0</v>
      </c>
      <c r="C130" s="41"/>
      <c r="D130" s="20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67" t="str">
        <f t="shared" si="30"/>
        <v/>
      </c>
      <c r="R130" s="67" t="str">
        <f t="shared" si="31"/>
        <v/>
      </c>
      <c r="S130" s="41"/>
      <c r="T130" s="20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67" t="str">
        <f t="shared" si="32"/>
        <v/>
      </c>
      <c r="AH130" s="67" t="str">
        <f t="shared" si="33"/>
        <v/>
      </c>
    </row>
    <row r="131" spans="1:34" ht="15" hidden="1" customHeight="1" outlineLevel="1" x14ac:dyDescent="0.25">
      <c r="A131" s="60">
        <f t="shared" si="28"/>
        <v>0</v>
      </c>
      <c r="B131" s="25">
        <f t="shared" si="34"/>
        <v>0</v>
      </c>
      <c r="C131" s="41"/>
      <c r="D131" s="20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67" t="str">
        <f t="shared" si="30"/>
        <v/>
      </c>
      <c r="R131" s="67" t="str">
        <f t="shared" si="31"/>
        <v/>
      </c>
      <c r="S131" s="41"/>
      <c r="T131" s="20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67" t="str">
        <f t="shared" si="32"/>
        <v/>
      </c>
      <c r="AH131" s="67" t="str">
        <f t="shared" si="33"/>
        <v/>
      </c>
    </row>
    <row r="132" spans="1:34" ht="15" hidden="1" customHeight="1" outlineLevel="1" x14ac:dyDescent="0.25">
      <c r="A132" s="60">
        <f t="shared" si="28"/>
        <v>0</v>
      </c>
      <c r="B132" s="25">
        <f t="shared" si="34"/>
        <v>0</v>
      </c>
      <c r="C132" s="41"/>
      <c r="D132" s="2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67" t="str">
        <f t="shared" si="30"/>
        <v/>
      </c>
      <c r="R132" s="67" t="str">
        <f t="shared" si="31"/>
        <v/>
      </c>
      <c r="S132" s="41"/>
      <c r="T132" s="20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67" t="str">
        <f t="shared" si="32"/>
        <v/>
      </c>
      <c r="AH132" s="67" t="str">
        <f t="shared" si="33"/>
        <v/>
      </c>
    </row>
    <row r="133" spans="1:34" ht="15" hidden="1" customHeight="1" outlineLevel="1" x14ac:dyDescent="0.25">
      <c r="A133" s="60">
        <f t="shared" si="28"/>
        <v>0</v>
      </c>
      <c r="B133" s="25">
        <f t="shared" si="34"/>
        <v>0</v>
      </c>
      <c r="C133" s="41"/>
      <c r="D133" s="2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67" t="str">
        <f t="shared" si="30"/>
        <v/>
      </c>
      <c r="R133" s="67" t="str">
        <f t="shared" si="31"/>
        <v/>
      </c>
      <c r="S133" s="41"/>
      <c r="T133" s="20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67" t="str">
        <f t="shared" si="32"/>
        <v/>
      </c>
      <c r="AH133" s="67" t="str">
        <f t="shared" si="33"/>
        <v/>
      </c>
    </row>
    <row r="134" spans="1:34" ht="15" hidden="1" customHeight="1" outlineLevel="1" x14ac:dyDescent="0.25">
      <c r="A134" s="60">
        <f t="shared" si="28"/>
        <v>0</v>
      </c>
      <c r="B134" s="25">
        <f t="shared" si="34"/>
        <v>0</v>
      </c>
      <c r="C134" s="41"/>
      <c r="D134" s="2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67" t="str">
        <f t="shared" si="30"/>
        <v/>
      </c>
      <c r="R134" s="67" t="str">
        <f t="shared" si="31"/>
        <v/>
      </c>
      <c r="S134" s="41"/>
      <c r="T134" s="20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67" t="str">
        <f t="shared" si="32"/>
        <v/>
      </c>
      <c r="AH134" s="67" t="str">
        <f t="shared" si="33"/>
        <v/>
      </c>
    </row>
    <row r="135" spans="1:34" ht="15" hidden="1" customHeight="1" outlineLevel="1" x14ac:dyDescent="0.25">
      <c r="A135" s="60">
        <f t="shared" si="28"/>
        <v>0</v>
      </c>
      <c r="B135" s="25">
        <f t="shared" si="34"/>
        <v>0</v>
      </c>
      <c r="C135" s="41"/>
      <c r="D135" s="20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67" t="str">
        <f t="shared" si="30"/>
        <v/>
      </c>
      <c r="R135" s="67" t="str">
        <f t="shared" si="31"/>
        <v/>
      </c>
      <c r="S135" s="41"/>
      <c r="T135" s="20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67" t="str">
        <f t="shared" si="32"/>
        <v/>
      </c>
      <c r="AH135" s="67" t="str">
        <f t="shared" si="33"/>
        <v/>
      </c>
    </row>
    <row r="136" spans="1:34" ht="15" hidden="1" customHeight="1" outlineLevel="1" x14ac:dyDescent="0.25">
      <c r="A136" s="60">
        <f t="shared" si="28"/>
        <v>0</v>
      </c>
      <c r="B136" s="25">
        <f t="shared" si="34"/>
        <v>0</v>
      </c>
      <c r="C136" s="41"/>
      <c r="D136" s="2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67" t="str">
        <f t="shared" si="30"/>
        <v/>
      </c>
      <c r="R136" s="67" t="str">
        <f t="shared" si="31"/>
        <v/>
      </c>
      <c r="S136" s="41"/>
      <c r="T136" s="20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67" t="str">
        <f t="shared" si="32"/>
        <v/>
      </c>
      <c r="AH136" s="67" t="str">
        <f t="shared" si="33"/>
        <v/>
      </c>
    </row>
    <row r="137" spans="1:34" ht="15" hidden="1" customHeight="1" outlineLevel="1" x14ac:dyDescent="0.25">
      <c r="A137" s="60">
        <f t="shared" si="28"/>
        <v>0</v>
      </c>
      <c r="B137" s="25">
        <f t="shared" si="34"/>
        <v>0</v>
      </c>
      <c r="C137" s="41"/>
      <c r="D137" s="20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67" t="str">
        <f t="shared" si="30"/>
        <v/>
      </c>
      <c r="R137" s="67" t="str">
        <f t="shared" si="31"/>
        <v/>
      </c>
      <c r="S137" s="41"/>
      <c r="T137" s="20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67" t="str">
        <f t="shared" si="32"/>
        <v/>
      </c>
      <c r="AH137" s="67" t="str">
        <f t="shared" si="33"/>
        <v/>
      </c>
    </row>
    <row r="138" spans="1:34" ht="15" hidden="1" customHeight="1" outlineLevel="1" x14ac:dyDescent="0.25">
      <c r="A138" s="60">
        <f t="shared" si="28"/>
        <v>0</v>
      </c>
      <c r="B138" s="25">
        <f t="shared" si="34"/>
        <v>0</v>
      </c>
      <c r="C138" s="41"/>
      <c r="D138" s="2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67" t="str">
        <f t="shared" si="30"/>
        <v/>
      </c>
      <c r="R138" s="67" t="str">
        <f t="shared" si="31"/>
        <v/>
      </c>
      <c r="S138" s="41"/>
      <c r="T138" s="20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67" t="str">
        <f t="shared" si="32"/>
        <v/>
      </c>
      <c r="AH138" s="67" t="str">
        <f t="shared" si="33"/>
        <v/>
      </c>
    </row>
    <row r="139" spans="1:34" ht="15" hidden="1" customHeight="1" outlineLevel="1" x14ac:dyDescent="0.25">
      <c r="A139" s="60">
        <f t="shared" si="28"/>
        <v>0</v>
      </c>
      <c r="B139" s="25">
        <f t="shared" si="34"/>
        <v>0</v>
      </c>
      <c r="C139" s="41"/>
      <c r="D139" s="2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67" t="str">
        <f t="shared" si="30"/>
        <v/>
      </c>
      <c r="R139" s="67" t="str">
        <f t="shared" si="31"/>
        <v/>
      </c>
      <c r="S139" s="41"/>
      <c r="T139" s="20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67" t="str">
        <f t="shared" si="32"/>
        <v/>
      </c>
      <c r="AH139" s="67" t="str">
        <f t="shared" si="33"/>
        <v/>
      </c>
    </row>
    <row r="140" spans="1:34" ht="15" hidden="1" customHeight="1" outlineLevel="1" x14ac:dyDescent="0.25">
      <c r="A140" s="60">
        <f t="shared" si="28"/>
        <v>0</v>
      </c>
      <c r="B140" s="25">
        <f t="shared" si="34"/>
        <v>0</v>
      </c>
      <c r="C140" s="41"/>
      <c r="D140" s="20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67" t="str">
        <f t="shared" si="30"/>
        <v/>
      </c>
      <c r="R140" s="67" t="str">
        <f t="shared" si="31"/>
        <v/>
      </c>
      <c r="S140" s="41"/>
      <c r="T140" s="20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67" t="str">
        <f t="shared" si="32"/>
        <v/>
      </c>
      <c r="AH140" s="67" t="str">
        <f t="shared" si="33"/>
        <v/>
      </c>
    </row>
    <row r="141" spans="1:34" ht="15" hidden="1" customHeight="1" outlineLevel="1" x14ac:dyDescent="0.25">
      <c r="A141" s="60">
        <f t="shared" si="28"/>
        <v>0</v>
      </c>
      <c r="B141" s="25">
        <f t="shared" si="34"/>
        <v>0</v>
      </c>
      <c r="C141" s="41"/>
      <c r="D141" s="20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67" t="str">
        <f t="shared" si="30"/>
        <v/>
      </c>
      <c r="R141" s="67" t="str">
        <f t="shared" si="31"/>
        <v/>
      </c>
      <c r="S141" s="41"/>
      <c r="T141" s="20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67" t="str">
        <f t="shared" si="32"/>
        <v/>
      </c>
      <c r="AH141" s="67" t="str">
        <f t="shared" si="33"/>
        <v/>
      </c>
    </row>
    <row r="142" spans="1:34" ht="15" hidden="1" customHeight="1" outlineLevel="1" x14ac:dyDescent="0.25">
      <c r="A142" s="60">
        <f t="shared" si="28"/>
        <v>0</v>
      </c>
      <c r="B142" s="25">
        <f t="shared" si="34"/>
        <v>0</v>
      </c>
      <c r="C142" s="41"/>
      <c r="D142" s="2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67" t="str">
        <f>IF(C142=0,"",IF(E142&gt;=$E$10,"+","-"))</f>
        <v/>
      </c>
      <c r="R142" s="67" t="str">
        <f t="shared" si="31"/>
        <v/>
      </c>
      <c r="S142" s="41"/>
      <c r="T142" s="20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67" t="str">
        <f t="shared" si="32"/>
        <v/>
      </c>
      <c r="AH142" s="67" t="str">
        <f t="shared" si="33"/>
        <v/>
      </c>
    </row>
    <row r="143" spans="1:34" ht="15" hidden="1" customHeight="1" x14ac:dyDescent="0.25">
      <c r="A143" s="60">
        <f t="shared" si="28"/>
        <v>0</v>
      </c>
      <c r="B143" s="109"/>
      <c r="C143" s="19" t="s">
        <v>4</v>
      </c>
      <c r="D143" s="32"/>
      <c r="E143" s="6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4"/>
      <c r="Q143" s="37">
        <f>COUNTIF(Q145:Q169,"-")</f>
        <v>0</v>
      </c>
      <c r="R143" s="37">
        <f>COUNTIF(R145:R169,"-")</f>
        <v>0</v>
      </c>
      <c r="S143" s="19" t="s">
        <v>4</v>
      </c>
      <c r="T143" s="35"/>
      <c r="U143" s="61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6"/>
      <c r="AG143" s="37">
        <f>COUNTIF(AG145:AG169,"-")</f>
        <v>0</v>
      </c>
      <c r="AH143" s="37">
        <f>COUNTIF(AH145:AH169,"-")</f>
        <v>0</v>
      </c>
    </row>
    <row r="144" spans="1:34" ht="15" hidden="1" customHeight="1" x14ac:dyDescent="0.25">
      <c r="A144" s="60">
        <f t="shared" si="28"/>
        <v>0</v>
      </c>
      <c r="B144" s="110"/>
      <c r="C144" s="19" t="s">
        <v>5</v>
      </c>
      <c r="D144" s="32"/>
      <c r="E144" s="6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4"/>
      <c r="Q144" s="37">
        <f>COUNTIF(Q145:Q169,"-")+COUNTIF(Q145:Q169,"+")</f>
        <v>0</v>
      </c>
      <c r="R144" s="37">
        <f>COUNTIF(R145:R169,"-")+COUNTIF(R145:R169,"+")</f>
        <v>0</v>
      </c>
      <c r="S144" s="19" t="s">
        <v>5</v>
      </c>
      <c r="T144" s="35"/>
      <c r="U144" s="61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6"/>
      <c r="AG144" s="37">
        <f>COUNTIF(AG145:AG169,"-")+COUNTIF(AG145:AG169,"+")</f>
        <v>0</v>
      </c>
      <c r="AH144" s="37">
        <f>COUNTIF(AH145:AH169,"-")+COUNTIF(AH145:AH169,"+")</f>
        <v>0</v>
      </c>
    </row>
    <row r="145" spans="1:34" ht="15" hidden="1" customHeight="1" outlineLevel="1" x14ac:dyDescent="0.25">
      <c r="A145" s="60">
        <f t="shared" si="28"/>
        <v>0</v>
      </c>
      <c r="B145" s="25">
        <f>B143</f>
        <v>0</v>
      </c>
      <c r="C145" s="38"/>
      <c r="D145" s="20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39"/>
      <c r="P145" s="39"/>
      <c r="Q145" s="67" t="str">
        <f>IF(E145=0,"",IF(E145&gt;=$E$10,"+","-"))</f>
        <v/>
      </c>
      <c r="R145" s="67" t="str">
        <f>IF(C145&gt;0,IF(AND(F145&lt;=$F$10,G145&lt;=$G$10,H145&lt;=$H$10,I145&lt;=$I$10,J145&lt;=$J$10,K145&lt;=$K$10,L145&lt;=$L$10,M145&lt;=$M$10,N145&lt;=$N$10,O145&lt;=$O$10,P145&lt;=$P$10),"+","-"),"")</f>
        <v/>
      </c>
      <c r="S145" s="38"/>
      <c r="T145" s="20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67" t="str">
        <f>IF(U145=0,"",IF(U145&gt;=$U$10,"+","-"))</f>
        <v/>
      </c>
      <c r="AH145" s="67" t="str">
        <f>IF(S145&gt;0,IF(AND(V145&lt;=$V$10,W145&lt;=$W$10,X145&lt;=$X$10,Y145&lt;=$Y$10,Z145&lt;=$Z$10,AA145&lt;=$AA$10,AB145&lt;=$AB$10,AC145&lt;=$AC$10,AD145&lt;=$AD$10,AE145&lt;=$AE$10,AF145&lt;=$AF$10),"+","-"),"")</f>
        <v/>
      </c>
    </row>
    <row r="146" spans="1:34" ht="15" hidden="1" customHeight="1" outlineLevel="1" x14ac:dyDescent="0.25">
      <c r="A146" s="60">
        <f t="shared" si="28"/>
        <v>0</v>
      </c>
      <c r="B146" s="25">
        <f>B145</f>
        <v>0</v>
      </c>
      <c r="C146" s="38"/>
      <c r="D146" s="2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67" t="str">
        <f t="shared" ref="Q146:Q168" si="35">IF(E146=0,"",IF(E146&gt;=$E$10,"+","-"))</f>
        <v/>
      </c>
      <c r="R146" s="67" t="str">
        <f t="shared" ref="R146:R169" si="36">IF(C146&gt;0,IF(AND(F146&lt;=$F$10,G146&lt;=$G$10,H146&lt;=$H$10,I146&lt;=$I$10,J146&lt;=$J$10,K146&lt;=$K$10,L146&lt;=$L$10,M146&lt;=$M$10,N146&lt;=$N$10,O146&lt;=$O$10,P146&lt;=$P$10),"+","-"),"")</f>
        <v/>
      </c>
      <c r="S146" s="38"/>
      <c r="T146" s="20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67" t="str">
        <f t="shared" ref="AG146:AG169" si="37">IF(U146=0,"",IF(U146&gt;=$U$10,"+","-"))</f>
        <v/>
      </c>
      <c r="AH146" s="67" t="str">
        <f t="shared" ref="AH146:AH169" si="38">IF(S146&gt;0,IF(AND(V146&lt;=$V$10,W146&lt;=$W$10,X146&lt;=$X$10,Y146&lt;=$Y$10,Z146&lt;=$Z$10,AA146&lt;=$AA$10,AB146&lt;=$AB$10,AC146&lt;=$AC$10,AD146&lt;=$AD$10,AE146&lt;=$AE$10,AF146&lt;=$AF$10),"+","-"),"")</f>
        <v/>
      </c>
    </row>
    <row r="147" spans="1:34" ht="15" hidden="1" customHeight="1" outlineLevel="1" x14ac:dyDescent="0.25">
      <c r="A147" s="60">
        <f t="shared" si="28"/>
        <v>0</v>
      </c>
      <c r="B147" s="25">
        <f t="shared" ref="B147:B169" si="39">B146</f>
        <v>0</v>
      </c>
      <c r="C147" s="38"/>
      <c r="D147" s="2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67" t="str">
        <f t="shared" si="35"/>
        <v/>
      </c>
      <c r="R147" s="67" t="str">
        <f t="shared" si="36"/>
        <v/>
      </c>
      <c r="S147" s="38"/>
      <c r="T147" s="20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67" t="str">
        <f t="shared" si="37"/>
        <v/>
      </c>
      <c r="AH147" s="67" t="str">
        <f t="shared" si="38"/>
        <v/>
      </c>
    </row>
    <row r="148" spans="1:34" ht="15" hidden="1" customHeight="1" outlineLevel="1" x14ac:dyDescent="0.25">
      <c r="A148" s="60">
        <f t="shared" si="28"/>
        <v>0</v>
      </c>
      <c r="B148" s="25">
        <f t="shared" si="39"/>
        <v>0</v>
      </c>
      <c r="C148" s="38"/>
      <c r="D148" s="2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67" t="str">
        <f t="shared" si="35"/>
        <v/>
      </c>
      <c r="R148" s="67" t="str">
        <f t="shared" si="36"/>
        <v/>
      </c>
      <c r="S148" s="38"/>
      <c r="T148" s="20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67" t="str">
        <f t="shared" si="37"/>
        <v/>
      </c>
      <c r="AH148" s="67" t="str">
        <f t="shared" si="38"/>
        <v/>
      </c>
    </row>
    <row r="149" spans="1:34" ht="15" hidden="1" customHeight="1" outlineLevel="1" x14ac:dyDescent="0.25">
      <c r="A149" s="60">
        <f t="shared" si="28"/>
        <v>0</v>
      </c>
      <c r="B149" s="25">
        <f t="shared" si="39"/>
        <v>0</v>
      </c>
      <c r="C149" s="38"/>
      <c r="D149" s="20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67" t="str">
        <f t="shared" si="35"/>
        <v/>
      </c>
      <c r="R149" s="67" t="str">
        <f t="shared" si="36"/>
        <v/>
      </c>
      <c r="S149" s="38"/>
      <c r="T149" s="20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67" t="str">
        <f t="shared" si="37"/>
        <v/>
      </c>
      <c r="AH149" s="67" t="str">
        <f t="shared" si="38"/>
        <v/>
      </c>
    </row>
    <row r="150" spans="1:34" ht="15" hidden="1" customHeight="1" outlineLevel="1" x14ac:dyDescent="0.25">
      <c r="A150" s="60">
        <f t="shared" si="28"/>
        <v>0</v>
      </c>
      <c r="B150" s="25">
        <f t="shared" si="39"/>
        <v>0</v>
      </c>
      <c r="C150" s="38"/>
      <c r="D150" s="2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67" t="str">
        <f t="shared" si="35"/>
        <v/>
      </c>
      <c r="R150" s="67" t="str">
        <f t="shared" si="36"/>
        <v/>
      </c>
      <c r="S150" s="38"/>
      <c r="T150" s="20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67" t="str">
        <f t="shared" si="37"/>
        <v/>
      </c>
      <c r="AH150" s="67" t="str">
        <f t="shared" si="38"/>
        <v/>
      </c>
    </row>
    <row r="151" spans="1:34" ht="15" hidden="1" customHeight="1" outlineLevel="1" x14ac:dyDescent="0.25">
      <c r="A151" s="60">
        <f t="shared" si="28"/>
        <v>0</v>
      </c>
      <c r="B151" s="25">
        <f t="shared" si="39"/>
        <v>0</v>
      </c>
      <c r="C151" s="38"/>
      <c r="D151" s="20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67" t="str">
        <f t="shared" si="35"/>
        <v/>
      </c>
      <c r="R151" s="67" t="str">
        <f t="shared" si="36"/>
        <v/>
      </c>
      <c r="S151" s="38"/>
      <c r="T151" s="20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67" t="str">
        <f t="shared" si="37"/>
        <v/>
      </c>
      <c r="AH151" s="67" t="str">
        <f t="shared" si="38"/>
        <v/>
      </c>
    </row>
    <row r="152" spans="1:34" ht="15" hidden="1" customHeight="1" outlineLevel="1" x14ac:dyDescent="0.25">
      <c r="A152" s="60">
        <f t="shared" si="28"/>
        <v>0</v>
      </c>
      <c r="B152" s="25">
        <f t="shared" si="39"/>
        <v>0</v>
      </c>
      <c r="C152" s="41"/>
      <c r="D152" s="2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67" t="str">
        <f t="shared" si="35"/>
        <v/>
      </c>
      <c r="R152" s="67" t="str">
        <f t="shared" si="36"/>
        <v/>
      </c>
      <c r="S152" s="41"/>
      <c r="T152" s="20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67" t="str">
        <f t="shared" si="37"/>
        <v/>
      </c>
      <c r="AH152" s="67" t="str">
        <f t="shared" si="38"/>
        <v/>
      </c>
    </row>
    <row r="153" spans="1:34" ht="15" hidden="1" customHeight="1" outlineLevel="1" x14ac:dyDescent="0.25">
      <c r="A153" s="60">
        <f t="shared" si="28"/>
        <v>0</v>
      </c>
      <c r="B153" s="25">
        <f t="shared" si="39"/>
        <v>0</v>
      </c>
      <c r="C153" s="41"/>
      <c r="D153" s="20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67" t="str">
        <f t="shared" si="35"/>
        <v/>
      </c>
      <c r="R153" s="67" t="str">
        <f t="shared" si="36"/>
        <v/>
      </c>
      <c r="S153" s="41"/>
      <c r="T153" s="20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67" t="str">
        <f t="shared" si="37"/>
        <v/>
      </c>
      <c r="AH153" s="67" t="str">
        <f t="shared" si="38"/>
        <v/>
      </c>
    </row>
    <row r="154" spans="1:34" ht="15" hidden="1" customHeight="1" outlineLevel="1" x14ac:dyDescent="0.25">
      <c r="A154" s="60">
        <f t="shared" si="28"/>
        <v>0</v>
      </c>
      <c r="B154" s="25">
        <f t="shared" si="39"/>
        <v>0</v>
      </c>
      <c r="C154" s="41"/>
      <c r="D154" s="2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67" t="str">
        <f t="shared" si="35"/>
        <v/>
      </c>
      <c r="R154" s="67" t="str">
        <f t="shared" si="36"/>
        <v/>
      </c>
      <c r="S154" s="41"/>
      <c r="T154" s="20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67" t="str">
        <f t="shared" si="37"/>
        <v/>
      </c>
      <c r="AH154" s="67" t="str">
        <f t="shared" si="38"/>
        <v/>
      </c>
    </row>
    <row r="155" spans="1:34" ht="15" hidden="1" customHeight="1" outlineLevel="1" x14ac:dyDescent="0.25">
      <c r="A155" s="60">
        <f t="shared" si="28"/>
        <v>0</v>
      </c>
      <c r="B155" s="25">
        <f t="shared" si="39"/>
        <v>0</v>
      </c>
      <c r="C155" s="41"/>
      <c r="D155" s="20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67" t="str">
        <f t="shared" si="35"/>
        <v/>
      </c>
      <c r="R155" s="67" t="str">
        <f t="shared" si="36"/>
        <v/>
      </c>
      <c r="S155" s="41"/>
      <c r="T155" s="20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67" t="str">
        <f t="shared" si="37"/>
        <v/>
      </c>
      <c r="AH155" s="67" t="str">
        <f t="shared" si="38"/>
        <v/>
      </c>
    </row>
    <row r="156" spans="1:34" ht="15" hidden="1" customHeight="1" outlineLevel="1" x14ac:dyDescent="0.25">
      <c r="A156" s="60">
        <f t="shared" si="28"/>
        <v>0</v>
      </c>
      <c r="B156" s="25">
        <f t="shared" si="39"/>
        <v>0</v>
      </c>
      <c r="C156" s="41"/>
      <c r="D156" s="2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67" t="str">
        <f t="shared" si="35"/>
        <v/>
      </c>
      <c r="R156" s="67" t="str">
        <f t="shared" si="36"/>
        <v/>
      </c>
      <c r="S156" s="41"/>
      <c r="T156" s="20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67" t="str">
        <f t="shared" si="37"/>
        <v/>
      </c>
      <c r="AH156" s="67" t="str">
        <f t="shared" si="38"/>
        <v/>
      </c>
    </row>
    <row r="157" spans="1:34" ht="15" hidden="1" customHeight="1" outlineLevel="1" x14ac:dyDescent="0.25">
      <c r="A157" s="60">
        <f t="shared" ref="A157:A220" si="40">IF((SUM(D157:R157)+SUM(S157:AH157))=0,0,1)</f>
        <v>0</v>
      </c>
      <c r="B157" s="25">
        <f t="shared" si="39"/>
        <v>0</v>
      </c>
      <c r="C157" s="41"/>
      <c r="D157" s="2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67" t="str">
        <f t="shared" si="35"/>
        <v/>
      </c>
      <c r="R157" s="67" t="str">
        <f t="shared" si="36"/>
        <v/>
      </c>
      <c r="S157" s="41"/>
      <c r="T157" s="20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67" t="str">
        <f t="shared" si="37"/>
        <v/>
      </c>
      <c r="AH157" s="67" t="str">
        <f t="shared" si="38"/>
        <v/>
      </c>
    </row>
    <row r="158" spans="1:34" ht="15" hidden="1" customHeight="1" outlineLevel="1" x14ac:dyDescent="0.25">
      <c r="A158" s="60">
        <f t="shared" si="40"/>
        <v>0</v>
      </c>
      <c r="B158" s="25">
        <f t="shared" si="39"/>
        <v>0</v>
      </c>
      <c r="C158" s="41"/>
      <c r="D158" s="20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67" t="str">
        <f t="shared" si="35"/>
        <v/>
      </c>
      <c r="R158" s="67" t="str">
        <f t="shared" si="36"/>
        <v/>
      </c>
      <c r="S158" s="41"/>
      <c r="T158" s="20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67" t="str">
        <f t="shared" si="37"/>
        <v/>
      </c>
      <c r="AH158" s="67" t="str">
        <f t="shared" si="38"/>
        <v/>
      </c>
    </row>
    <row r="159" spans="1:34" ht="15" hidden="1" customHeight="1" outlineLevel="1" x14ac:dyDescent="0.25">
      <c r="A159" s="60">
        <f t="shared" si="40"/>
        <v>0</v>
      </c>
      <c r="B159" s="25">
        <f t="shared" si="39"/>
        <v>0</v>
      </c>
      <c r="C159" s="41"/>
      <c r="D159" s="20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67" t="str">
        <f t="shared" si="35"/>
        <v/>
      </c>
      <c r="R159" s="67" t="str">
        <f t="shared" si="36"/>
        <v/>
      </c>
      <c r="S159" s="41"/>
      <c r="T159" s="20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67" t="str">
        <f t="shared" si="37"/>
        <v/>
      </c>
      <c r="AH159" s="67" t="str">
        <f t="shared" si="38"/>
        <v/>
      </c>
    </row>
    <row r="160" spans="1:34" ht="15" hidden="1" customHeight="1" outlineLevel="1" x14ac:dyDescent="0.25">
      <c r="A160" s="60">
        <f t="shared" si="40"/>
        <v>0</v>
      </c>
      <c r="B160" s="25">
        <f t="shared" si="39"/>
        <v>0</v>
      </c>
      <c r="C160" s="41"/>
      <c r="D160" s="20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67" t="str">
        <f t="shared" si="35"/>
        <v/>
      </c>
      <c r="R160" s="67" t="str">
        <f t="shared" si="36"/>
        <v/>
      </c>
      <c r="S160" s="41"/>
      <c r="T160" s="20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67" t="str">
        <f t="shared" si="37"/>
        <v/>
      </c>
      <c r="AH160" s="67" t="str">
        <f t="shared" si="38"/>
        <v/>
      </c>
    </row>
    <row r="161" spans="1:34" ht="15" hidden="1" customHeight="1" outlineLevel="1" x14ac:dyDescent="0.25">
      <c r="A161" s="60">
        <f t="shared" si="40"/>
        <v>0</v>
      </c>
      <c r="B161" s="25">
        <f t="shared" si="39"/>
        <v>0</v>
      </c>
      <c r="C161" s="41"/>
      <c r="D161" s="20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67" t="str">
        <f t="shared" si="35"/>
        <v/>
      </c>
      <c r="R161" s="67" t="str">
        <f t="shared" si="36"/>
        <v/>
      </c>
      <c r="S161" s="41"/>
      <c r="T161" s="20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67" t="str">
        <f t="shared" si="37"/>
        <v/>
      </c>
      <c r="AH161" s="67" t="str">
        <f t="shared" si="38"/>
        <v/>
      </c>
    </row>
    <row r="162" spans="1:34" ht="15" hidden="1" customHeight="1" outlineLevel="1" x14ac:dyDescent="0.25">
      <c r="A162" s="60">
        <f t="shared" si="40"/>
        <v>0</v>
      </c>
      <c r="B162" s="25">
        <f t="shared" si="39"/>
        <v>0</v>
      </c>
      <c r="C162" s="41"/>
      <c r="D162" s="20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67" t="str">
        <f t="shared" si="35"/>
        <v/>
      </c>
      <c r="R162" s="67" t="str">
        <f t="shared" si="36"/>
        <v/>
      </c>
      <c r="S162" s="41"/>
      <c r="T162" s="20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67" t="str">
        <f t="shared" si="37"/>
        <v/>
      </c>
      <c r="AH162" s="67" t="str">
        <f t="shared" si="38"/>
        <v/>
      </c>
    </row>
    <row r="163" spans="1:34" ht="15" hidden="1" customHeight="1" outlineLevel="1" x14ac:dyDescent="0.25">
      <c r="A163" s="60">
        <f t="shared" si="40"/>
        <v>0</v>
      </c>
      <c r="B163" s="25">
        <f t="shared" si="39"/>
        <v>0</v>
      </c>
      <c r="C163" s="41"/>
      <c r="D163" s="20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67" t="str">
        <f t="shared" si="35"/>
        <v/>
      </c>
      <c r="R163" s="67" t="str">
        <f t="shared" si="36"/>
        <v/>
      </c>
      <c r="S163" s="41"/>
      <c r="T163" s="20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67" t="str">
        <f t="shared" si="37"/>
        <v/>
      </c>
      <c r="AH163" s="67" t="str">
        <f t="shared" si="38"/>
        <v/>
      </c>
    </row>
    <row r="164" spans="1:34" ht="15" hidden="1" customHeight="1" outlineLevel="1" x14ac:dyDescent="0.25">
      <c r="A164" s="60">
        <f t="shared" si="40"/>
        <v>0</v>
      </c>
      <c r="B164" s="25">
        <f t="shared" si="39"/>
        <v>0</v>
      </c>
      <c r="C164" s="41"/>
      <c r="D164" s="20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67" t="str">
        <f t="shared" si="35"/>
        <v/>
      </c>
      <c r="R164" s="67" t="str">
        <f t="shared" si="36"/>
        <v/>
      </c>
      <c r="S164" s="41"/>
      <c r="T164" s="20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67" t="str">
        <f t="shared" si="37"/>
        <v/>
      </c>
      <c r="AH164" s="67" t="str">
        <f t="shared" si="38"/>
        <v/>
      </c>
    </row>
    <row r="165" spans="1:34" ht="15" hidden="1" customHeight="1" outlineLevel="1" x14ac:dyDescent="0.25">
      <c r="A165" s="60">
        <f t="shared" si="40"/>
        <v>0</v>
      </c>
      <c r="B165" s="25">
        <f t="shared" si="39"/>
        <v>0</v>
      </c>
      <c r="C165" s="41"/>
      <c r="D165" s="20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67" t="str">
        <f t="shared" si="35"/>
        <v/>
      </c>
      <c r="R165" s="67" t="str">
        <f t="shared" si="36"/>
        <v/>
      </c>
      <c r="S165" s="41"/>
      <c r="T165" s="20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67" t="str">
        <f t="shared" si="37"/>
        <v/>
      </c>
      <c r="AH165" s="67" t="str">
        <f t="shared" si="38"/>
        <v/>
      </c>
    </row>
    <row r="166" spans="1:34" ht="15" hidden="1" customHeight="1" outlineLevel="1" x14ac:dyDescent="0.25">
      <c r="A166" s="60">
        <f t="shared" si="40"/>
        <v>0</v>
      </c>
      <c r="B166" s="25">
        <f t="shared" si="39"/>
        <v>0</v>
      </c>
      <c r="C166" s="41"/>
      <c r="D166" s="2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67" t="str">
        <f t="shared" si="35"/>
        <v/>
      </c>
      <c r="R166" s="67" t="str">
        <f t="shared" si="36"/>
        <v/>
      </c>
      <c r="S166" s="41"/>
      <c r="T166" s="20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67" t="str">
        <f t="shared" si="37"/>
        <v/>
      </c>
      <c r="AH166" s="67" t="str">
        <f t="shared" si="38"/>
        <v/>
      </c>
    </row>
    <row r="167" spans="1:34" ht="15" hidden="1" customHeight="1" outlineLevel="1" x14ac:dyDescent="0.25">
      <c r="A167" s="60">
        <f t="shared" si="40"/>
        <v>0</v>
      </c>
      <c r="B167" s="25">
        <f t="shared" si="39"/>
        <v>0</v>
      </c>
      <c r="C167" s="41"/>
      <c r="D167" s="2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67" t="str">
        <f t="shared" si="35"/>
        <v/>
      </c>
      <c r="R167" s="67" t="str">
        <f t="shared" si="36"/>
        <v/>
      </c>
      <c r="S167" s="41"/>
      <c r="T167" s="20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67" t="str">
        <f t="shared" si="37"/>
        <v/>
      </c>
      <c r="AH167" s="67" t="str">
        <f t="shared" si="38"/>
        <v/>
      </c>
    </row>
    <row r="168" spans="1:34" ht="15" hidden="1" customHeight="1" outlineLevel="1" x14ac:dyDescent="0.25">
      <c r="A168" s="60">
        <f t="shared" si="40"/>
        <v>0</v>
      </c>
      <c r="B168" s="25">
        <f t="shared" si="39"/>
        <v>0</v>
      </c>
      <c r="C168" s="41"/>
      <c r="D168" s="20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67" t="str">
        <f t="shared" si="35"/>
        <v/>
      </c>
      <c r="R168" s="67" t="str">
        <f t="shared" si="36"/>
        <v/>
      </c>
      <c r="S168" s="41"/>
      <c r="T168" s="20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67" t="str">
        <f t="shared" si="37"/>
        <v/>
      </c>
      <c r="AH168" s="67" t="str">
        <f t="shared" si="38"/>
        <v/>
      </c>
    </row>
    <row r="169" spans="1:34" ht="15" hidden="1" customHeight="1" outlineLevel="1" x14ac:dyDescent="0.25">
      <c r="A169" s="60">
        <f t="shared" si="40"/>
        <v>0</v>
      </c>
      <c r="B169" s="25">
        <f t="shared" si="39"/>
        <v>0</v>
      </c>
      <c r="C169" s="41"/>
      <c r="D169" s="2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67" t="str">
        <f>IF(C169=0,"",IF(E169&gt;=$E$10,"+","-"))</f>
        <v/>
      </c>
      <c r="R169" s="67" t="str">
        <f t="shared" si="36"/>
        <v/>
      </c>
      <c r="S169" s="41"/>
      <c r="T169" s="20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67" t="str">
        <f t="shared" si="37"/>
        <v/>
      </c>
      <c r="AH169" s="67" t="str">
        <f t="shared" si="38"/>
        <v/>
      </c>
    </row>
    <row r="170" spans="1:34" ht="15" hidden="1" customHeight="1" x14ac:dyDescent="0.25">
      <c r="A170" s="60">
        <f t="shared" si="40"/>
        <v>0</v>
      </c>
      <c r="B170" s="109"/>
      <c r="C170" s="19" t="s">
        <v>4</v>
      </c>
      <c r="D170" s="32"/>
      <c r="E170" s="6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4"/>
      <c r="Q170" s="37">
        <f>COUNTIF(Q172:Q196,"-")</f>
        <v>0</v>
      </c>
      <c r="R170" s="37">
        <f>COUNTIF(R172:R196,"-")</f>
        <v>0</v>
      </c>
      <c r="S170" s="19" t="s">
        <v>4</v>
      </c>
      <c r="T170" s="35"/>
      <c r="U170" s="61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6"/>
      <c r="AG170" s="37">
        <f>COUNTIF(AG172:AG196,"-")</f>
        <v>0</v>
      </c>
      <c r="AH170" s="37">
        <f>COUNTIF(AH172:AH196,"-")</f>
        <v>0</v>
      </c>
    </row>
    <row r="171" spans="1:34" ht="15" hidden="1" customHeight="1" x14ac:dyDescent="0.25">
      <c r="A171" s="60">
        <f t="shared" si="40"/>
        <v>0</v>
      </c>
      <c r="B171" s="110"/>
      <c r="C171" s="19" t="s">
        <v>5</v>
      </c>
      <c r="D171" s="32"/>
      <c r="E171" s="6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4"/>
      <c r="Q171" s="37">
        <f>COUNTIF(Q172:Q196,"-")+COUNTIF(Q172:Q196,"+")</f>
        <v>0</v>
      </c>
      <c r="R171" s="37">
        <f>COUNTIF(R172:R196,"-")+COUNTIF(R172:R196,"+")</f>
        <v>0</v>
      </c>
      <c r="S171" s="19" t="s">
        <v>5</v>
      </c>
      <c r="T171" s="35"/>
      <c r="U171" s="61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6"/>
      <c r="AG171" s="37">
        <f>COUNTIF(AG172:AG196,"-")+COUNTIF(AG172:AG196,"+")</f>
        <v>0</v>
      </c>
      <c r="AH171" s="37">
        <f>COUNTIF(AH172:AH196,"-")+COUNTIF(AH172:AH196,"+")</f>
        <v>0</v>
      </c>
    </row>
    <row r="172" spans="1:34" ht="15" hidden="1" customHeight="1" outlineLevel="1" x14ac:dyDescent="0.25">
      <c r="A172" s="60">
        <f t="shared" si="40"/>
        <v>0</v>
      </c>
      <c r="B172" s="25">
        <f>B170</f>
        <v>0</v>
      </c>
      <c r="C172" s="38"/>
      <c r="D172" s="20"/>
      <c r="E172" s="39"/>
      <c r="F172" s="39"/>
      <c r="G172" s="39"/>
      <c r="H172" s="39"/>
      <c r="I172" s="39"/>
      <c r="J172" s="39"/>
      <c r="K172" s="39"/>
      <c r="L172" s="39"/>
      <c r="M172" s="39"/>
      <c r="N172" s="40"/>
      <c r="O172" s="39"/>
      <c r="P172" s="39"/>
      <c r="Q172" s="67" t="str">
        <f>IF(E172=0,"",IF(E172&gt;=$E$10,"+","-"))</f>
        <v/>
      </c>
      <c r="R172" s="67" t="str">
        <f>IF(C172&gt;0,IF(AND(F172&lt;=$F$10,G172&lt;=$G$10,H172&lt;=$H$10,I172&lt;=$I$10,J172&lt;=$J$10,K172&lt;=$K$10,L172&lt;=$L$10,M172&lt;=$M$10,N172&lt;=$N$10,O172&lt;=$O$10,P172&lt;=$P$10),"+","-"),"")</f>
        <v/>
      </c>
      <c r="S172" s="38"/>
      <c r="T172" s="20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67" t="str">
        <f>IF(U172=0,"",IF(U172&gt;=$U$10,"+","-"))</f>
        <v/>
      </c>
      <c r="AH172" s="67" t="str">
        <f>IF(S172&gt;0,IF(AND(V172&lt;=$V$10,W172&lt;=$W$10,X172&lt;=$X$10,Y172&lt;=$Y$10,Z172&lt;=$Z$10,AA172&lt;=$AA$10,AB172&lt;=$AB$10,AC172&lt;=$AC$10,AD172&lt;=$AD$10,AE172&lt;=$AE$10,AF172&lt;=$AF$10),"+","-"),"")</f>
        <v/>
      </c>
    </row>
    <row r="173" spans="1:34" ht="15" hidden="1" customHeight="1" outlineLevel="1" x14ac:dyDescent="0.25">
      <c r="A173" s="60">
        <f t="shared" si="40"/>
        <v>0</v>
      </c>
      <c r="B173" s="25">
        <f>B172</f>
        <v>0</v>
      </c>
      <c r="C173" s="38"/>
      <c r="D173" s="20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67" t="str">
        <f t="shared" ref="Q173:Q195" si="41">IF(E173=0,"",IF(E173&gt;=$E$10,"+","-"))</f>
        <v/>
      </c>
      <c r="R173" s="67" t="str">
        <f t="shared" ref="R173:R196" si="42">IF(C173&gt;0,IF(AND(F173&lt;=$F$10,G173&lt;=$G$10,H173&lt;=$H$10,I173&lt;=$I$10,J173&lt;=$J$10,K173&lt;=$K$10,L173&lt;=$L$10,M173&lt;=$M$10,N173&lt;=$N$10,O173&lt;=$O$10,P173&lt;=$P$10),"+","-"),"")</f>
        <v/>
      </c>
      <c r="S173" s="38"/>
      <c r="T173" s="20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67" t="str">
        <f t="shared" ref="AG173:AG196" si="43">IF(U173=0,"",IF(U173&gt;=$U$10,"+","-"))</f>
        <v/>
      </c>
      <c r="AH173" s="67" t="str">
        <f t="shared" ref="AH173:AH196" si="44">IF(S173&gt;0,IF(AND(V173&lt;=$V$10,W173&lt;=$W$10,X173&lt;=$X$10,Y173&lt;=$Y$10,Z173&lt;=$Z$10,AA173&lt;=$AA$10,AB173&lt;=$AB$10,AC173&lt;=$AC$10,AD173&lt;=$AD$10,AE173&lt;=$AE$10,AF173&lt;=$AF$10),"+","-"),"")</f>
        <v/>
      </c>
    </row>
    <row r="174" spans="1:34" ht="15" hidden="1" customHeight="1" outlineLevel="1" x14ac:dyDescent="0.25">
      <c r="A174" s="60">
        <f t="shared" si="40"/>
        <v>0</v>
      </c>
      <c r="B174" s="25">
        <f t="shared" ref="B174:B196" si="45">B173</f>
        <v>0</v>
      </c>
      <c r="C174" s="38"/>
      <c r="D174" s="2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67" t="str">
        <f t="shared" si="41"/>
        <v/>
      </c>
      <c r="R174" s="67" t="str">
        <f t="shared" si="42"/>
        <v/>
      </c>
      <c r="S174" s="38"/>
      <c r="T174" s="20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67" t="str">
        <f t="shared" si="43"/>
        <v/>
      </c>
      <c r="AH174" s="67" t="str">
        <f t="shared" si="44"/>
        <v/>
      </c>
    </row>
    <row r="175" spans="1:34" ht="15" hidden="1" customHeight="1" outlineLevel="1" x14ac:dyDescent="0.25">
      <c r="A175" s="60">
        <f t="shared" si="40"/>
        <v>0</v>
      </c>
      <c r="B175" s="25">
        <f t="shared" si="45"/>
        <v>0</v>
      </c>
      <c r="C175" s="38"/>
      <c r="D175" s="20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67" t="str">
        <f t="shared" si="41"/>
        <v/>
      </c>
      <c r="R175" s="67" t="str">
        <f t="shared" si="42"/>
        <v/>
      </c>
      <c r="S175" s="38"/>
      <c r="T175" s="20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67" t="str">
        <f t="shared" si="43"/>
        <v/>
      </c>
      <c r="AH175" s="67" t="str">
        <f t="shared" si="44"/>
        <v/>
      </c>
    </row>
    <row r="176" spans="1:34" ht="15" hidden="1" customHeight="1" outlineLevel="1" x14ac:dyDescent="0.25">
      <c r="A176" s="60">
        <f t="shared" si="40"/>
        <v>0</v>
      </c>
      <c r="B176" s="25">
        <f t="shared" si="45"/>
        <v>0</v>
      </c>
      <c r="C176" s="38"/>
      <c r="D176" s="20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67" t="str">
        <f t="shared" si="41"/>
        <v/>
      </c>
      <c r="R176" s="67" t="str">
        <f t="shared" si="42"/>
        <v/>
      </c>
      <c r="S176" s="38"/>
      <c r="T176" s="20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67" t="str">
        <f t="shared" si="43"/>
        <v/>
      </c>
      <c r="AH176" s="67" t="str">
        <f t="shared" si="44"/>
        <v/>
      </c>
    </row>
    <row r="177" spans="1:34" ht="15" hidden="1" customHeight="1" outlineLevel="1" x14ac:dyDescent="0.25">
      <c r="A177" s="60">
        <f t="shared" si="40"/>
        <v>0</v>
      </c>
      <c r="B177" s="25">
        <f t="shared" si="45"/>
        <v>0</v>
      </c>
      <c r="C177" s="38"/>
      <c r="D177" s="2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67" t="str">
        <f t="shared" si="41"/>
        <v/>
      </c>
      <c r="R177" s="67" t="str">
        <f t="shared" si="42"/>
        <v/>
      </c>
      <c r="S177" s="38"/>
      <c r="T177" s="20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67" t="str">
        <f t="shared" si="43"/>
        <v/>
      </c>
      <c r="AH177" s="67" t="str">
        <f t="shared" si="44"/>
        <v/>
      </c>
    </row>
    <row r="178" spans="1:34" ht="15" hidden="1" customHeight="1" outlineLevel="1" x14ac:dyDescent="0.25">
      <c r="A178" s="60">
        <f t="shared" si="40"/>
        <v>0</v>
      </c>
      <c r="B178" s="25">
        <f t="shared" si="45"/>
        <v>0</v>
      </c>
      <c r="C178" s="38"/>
      <c r="D178" s="20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67" t="str">
        <f t="shared" si="41"/>
        <v/>
      </c>
      <c r="R178" s="67" t="str">
        <f t="shared" si="42"/>
        <v/>
      </c>
      <c r="S178" s="38"/>
      <c r="T178" s="20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67" t="str">
        <f t="shared" si="43"/>
        <v/>
      </c>
      <c r="AH178" s="67" t="str">
        <f t="shared" si="44"/>
        <v/>
      </c>
    </row>
    <row r="179" spans="1:34" ht="15" hidden="1" customHeight="1" outlineLevel="1" x14ac:dyDescent="0.25">
      <c r="A179" s="60">
        <f t="shared" si="40"/>
        <v>0</v>
      </c>
      <c r="B179" s="25">
        <f t="shared" si="45"/>
        <v>0</v>
      </c>
      <c r="C179" s="41"/>
      <c r="D179" s="2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67" t="str">
        <f t="shared" si="41"/>
        <v/>
      </c>
      <c r="R179" s="67" t="str">
        <f t="shared" si="42"/>
        <v/>
      </c>
      <c r="S179" s="41"/>
      <c r="T179" s="20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67" t="str">
        <f t="shared" si="43"/>
        <v/>
      </c>
      <c r="AH179" s="67" t="str">
        <f t="shared" si="44"/>
        <v/>
      </c>
    </row>
    <row r="180" spans="1:34" ht="15" hidden="1" customHeight="1" outlineLevel="1" x14ac:dyDescent="0.25">
      <c r="A180" s="60">
        <f t="shared" si="40"/>
        <v>0</v>
      </c>
      <c r="B180" s="25">
        <f t="shared" si="45"/>
        <v>0</v>
      </c>
      <c r="C180" s="41"/>
      <c r="D180" s="2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67" t="str">
        <f t="shared" si="41"/>
        <v/>
      </c>
      <c r="R180" s="67" t="str">
        <f t="shared" si="42"/>
        <v/>
      </c>
      <c r="S180" s="41"/>
      <c r="T180" s="20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67" t="str">
        <f t="shared" si="43"/>
        <v/>
      </c>
      <c r="AH180" s="67" t="str">
        <f t="shared" si="44"/>
        <v/>
      </c>
    </row>
    <row r="181" spans="1:34" ht="15" hidden="1" customHeight="1" outlineLevel="1" x14ac:dyDescent="0.25">
      <c r="A181" s="60">
        <f t="shared" si="40"/>
        <v>0</v>
      </c>
      <c r="B181" s="25">
        <f t="shared" si="45"/>
        <v>0</v>
      </c>
      <c r="C181" s="41"/>
      <c r="D181" s="2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67" t="str">
        <f t="shared" si="41"/>
        <v/>
      </c>
      <c r="R181" s="67" t="str">
        <f t="shared" si="42"/>
        <v/>
      </c>
      <c r="S181" s="41"/>
      <c r="T181" s="20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67" t="str">
        <f t="shared" si="43"/>
        <v/>
      </c>
      <c r="AH181" s="67" t="str">
        <f t="shared" si="44"/>
        <v/>
      </c>
    </row>
    <row r="182" spans="1:34" ht="15" hidden="1" customHeight="1" outlineLevel="1" x14ac:dyDescent="0.25">
      <c r="A182" s="60">
        <f t="shared" si="40"/>
        <v>0</v>
      </c>
      <c r="B182" s="25">
        <f t="shared" si="45"/>
        <v>0</v>
      </c>
      <c r="C182" s="41"/>
      <c r="D182" s="20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67" t="str">
        <f t="shared" si="41"/>
        <v/>
      </c>
      <c r="R182" s="67" t="str">
        <f t="shared" si="42"/>
        <v/>
      </c>
      <c r="S182" s="41"/>
      <c r="T182" s="20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67" t="str">
        <f t="shared" si="43"/>
        <v/>
      </c>
      <c r="AH182" s="67" t="str">
        <f t="shared" si="44"/>
        <v/>
      </c>
    </row>
    <row r="183" spans="1:34" ht="15" hidden="1" customHeight="1" outlineLevel="1" x14ac:dyDescent="0.25">
      <c r="A183" s="60">
        <f t="shared" si="40"/>
        <v>0</v>
      </c>
      <c r="B183" s="25">
        <f t="shared" si="45"/>
        <v>0</v>
      </c>
      <c r="C183" s="41"/>
      <c r="D183" s="2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67" t="str">
        <f t="shared" si="41"/>
        <v/>
      </c>
      <c r="R183" s="67" t="str">
        <f t="shared" si="42"/>
        <v/>
      </c>
      <c r="S183" s="41"/>
      <c r="T183" s="20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67" t="str">
        <f t="shared" si="43"/>
        <v/>
      </c>
      <c r="AH183" s="67" t="str">
        <f t="shared" si="44"/>
        <v/>
      </c>
    </row>
    <row r="184" spans="1:34" ht="15" hidden="1" customHeight="1" outlineLevel="1" x14ac:dyDescent="0.25">
      <c r="A184" s="60">
        <f t="shared" si="40"/>
        <v>0</v>
      </c>
      <c r="B184" s="25">
        <f t="shared" si="45"/>
        <v>0</v>
      </c>
      <c r="C184" s="41"/>
      <c r="D184" s="2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67" t="str">
        <f t="shared" si="41"/>
        <v/>
      </c>
      <c r="R184" s="67" t="str">
        <f t="shared" si="42"/>
        <v/>
      </c>
      <c r="S184" s="41"/>
      <c r="T184" s="20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67" t="str">
        <f t="shared" si="43"/>
        <v/>
      </c>
      <c r="AH184" s="67" t="str">
        <f t="shared" si="44"/>
        <v/>
      </c>
    </row>
    <row r="185" spans="1:34" ht="15" hidden="1" customHeight="1" outlineLevel="1" x14ac:dyDescent="0.25">
      <c r="A185" s="60">
        <f t="shared" si="40"/>
        <v>0</v>
      </c>
      <c r="B185" s="25">
        <f t="shared" si="45"/>
        <v>0</v>
      </c>
      <c r="C185" s="41"/>
      <c r="D185" s="2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67" t="str">
        <f t="shared" si="41"/>
        <v/>
      </c>
      <c r="R185" s="67" t="str">
        <f t="shared" si="42"/>
        <v/>
      </c>
      <c r="S185" s="41"/>
      <c r="T185" s="20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67" t="str">
        <f t="shared" si="43"/>
        <v/>
      </c>
      <c r="AH185" s="67" t="str">
        <f t="shared" si="44"/>
        <v/>
      </c>
    </row>
    <row r="186" spans="1:34" ht="15" hidden="1" customHeight="1" outlineLevel="1" x14ac:dyDescent="0.25">
      <c r="A186" s="60">
        <f t="shared" si="40"/>
        <v>0</v>
      </c>
      <c r="B186" s="25">
        <f t="shared" si="45"/>
        <v>0</v>
      </c>
      <c r="C186" s="41"/>
      <c r="D186" s="2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67" t="str">
        <f t="shared" si="41"/>
        <v/>
      </c>
      <c r="R186" s="67" t="str">
        <f t="shared" si="42"/>
        <v/>
      </c>
      <c r="S186" s="41"/>
      <c r="T186" s="20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67" t="str">
        <f t="shared" si="43"/>
        <v/>
      </c>
      <c r="AH186" s="67" t="str">
        <f t="shared" si="44"/>
        <v/>
      </c>
    </row>
    <row r="187" spans="1:34" ht="15" hidden="1" customHeight="1" outlineLevel="1" x14ac:dyDescent="0.25">
      <c r="A187" s="60">
        <f t="shared" si="40"/>
        <v>0</v>
      </c>
      <c r="B187" s="25">
        <f t="shared" si="45"/>
        <v>0</v>
      </c>
      <c r="C187" s="41"/>
      <c r="D187" s="20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67" t="str">
        <f t="shared" si="41"/>
        <v/>
      </c>
      <c r="R187" s="67" t="str">
        <f t="shared" si="42"/>
        <v/>
      </c>
      <c r="S187" s="41"/>
      <c r="T187" s="20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67" t="str">
        <f t="shared" si="43"/>
        <v/>
      </c>
      <c r="AH187" s="67" t="str">
        <f t="shared" si="44"/>
        <v/>
      </c>
    </row>
    <row r="188" spans="1:34" ht="15" hidden="1" customHeight="1" outlineLevel="1" x14ac:dyDescent="0.25">
      <c r="A188" s="60">
        <f t="shared" si="40"/>
        <v>0</v>
      </c>
      <c r="B188" s="25">
        <f t="shared" si="45"/>
        <v>0</v>
      </c>
      <c r="C188" s="41"/>
      <c r="D188" s="20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67" t="str">
        <f t="shared" si="41"/>
        <v/>
      </c>
      <c r="R188" s="67" t="str">
        <f t="shared" si="42"/>
        <v/>
      </c>
      <c r="S188" s="41"/>
      <c r="T188" s="20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67" t="str">
        <f t="shared" si="43"/>
        <v/>
      </c>
      <c r="AH188" s="67" t="str">
        <f t="shared" si="44"/>
        <v/>
      </c>
    </row>
    <row r="189" spans="1:34" ht="15" hidden="1" customHeight="1" outlineLevel="1" x14ac:dyDescent="0.25">
      <c r="A189" s="60">
        <f t="shared" si="40"/>
        <v>0</v>
      </c>
      <c r="B189" s="25">
        <f t="shared" si="45"/>
        <v>0</v>
      </c>
      <c r="C189" s="41"/>
      <c r="D189" s="20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67" t="str">
        <f t="shared" si="41"/>
        <v/>
      </c>
      <c r="R189" s="67" t="str">
        <f t="shared" si="42"/>
        <v/>
      </c>
      <c r="S189" s="41"/>
      <c r="T189" s="20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67" t="str">
        <f t="shared" si="43"/>
        <v/>
      </c>
      <c r="AH189" s="67" t="str">
        <f t="shared" si="44"/>
        <v/>
      </c>
    </row>
    <row r="190" spans="1:34" ht="15" hidden="1" customHeight="1" outlineLevel="1" x14ac:dyDescent="0.25">
      <c r="A190" s="60">
        <f t="shared" si="40"/>
        <v>0</v>
      </c>
      <c r="B190" s="25">
        <f t="shared" si="45"/>
        <v>0</v>
      </c>
      <c r="C190" s="41"/>
      <c r="D190" s="20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67" t="str">
        <f t="shared" si="41"/>
        <v/>
      </c>
      <c r="R190" s="67" t="str">
        <f t="shared" si="42"/>
        <v/>
      </c>
      <c r="S190" s="41"/>
      <c r="T190" s="20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67" t="str">
        <f t="shared" si="43"/>
        <v/>
      </c>
      <c r="AH190" s="67" t="str">
        <f t="shared" si="44"/>
        <v/>
      </c>
    </row>
    <row r="191" spans="1:34" ht="15" hidden="1" customHeight="1" outlineLevel="1" x14ac:dyDescent="0.25">
      <c r="A191" s="60">
        <f t="shared" si="40"/>
        <v>0</v>
      </c>
      <c r="B191" s="25">
        <f t="shared" si="45"/>
        <v>0</v>
      </c>
      <c r="C191" s="41"/>
      <c r="D191" s="20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67" t="str">
        <f t="shared" si="41"/>
        <v/>
      </c>
      <c r="R191" s="67" t="str">
        <f t="shared" si="42"/>
        <v/>
      </c>
      <c r="S191" s="41"/>
      <c r="T191" s="20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67" t="str">
        <f t="shared" si="43"/>
        <v/>
      </c>
      <c r="AH191" s="67" t="str">
        <f t="shared" si="44"/>
        <v/>
      </c>
    </row>
    <row r="192" spans="1:34" ht="15" hidden="1" customHeight="1" outlineLevel="1" x14ac:dyDescent="0.25">
      <c r="A192" s="60">
        <f t="shared" si="40"/>
        <v>0</v>
      </c>
      <c r="B192" s="25">
        <f t="shared" si="45"/>
        <v>0</v>
      </c>
      <c r="C192" s="41"/>
      <c r="D192" s="2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67" t="str">
        <f t="shared" si="41"/>
        <v/>
      </c>
      <c r="R192" s="67" t="str">
        <f t="shared" si="42"/>
        <v/>
      </c>
      <c r="S192" s="41"/>
      <c r="T192" s="20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67" t="str">
        <f t="shared" si="43"/>
        <v/>
      </c>
      <c r="AH192" s="67" t="str">
        <f t="shared" si="44"/>
        <v/>
      </c>
    </row>
    <row r="193" spans="1:34" ht="15" hidden="1" customHeight="1" outlineLevel="1" x14ac:dyDescent="0.25">
      <c r="A193" s="60">
        <f t="shared" si="40"/>
        <v>0</v>
      </c>
      <c r="B193" s="25">
        <f t="shared" si="45"/>
        <v>0</v>
      </c>
      <c r="C193" s="41"/>
      <c r="D193" s="2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67" t="str">
        <f t="shared" si="41"/>
        <v/>
      </c>
      <c r="R193" s="67" t="str">
        <f t="shared" si="42"/>
        <v/>
      </c>
      <c r="S193" s="41"/>
      <c r="T193" s="20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67" t="str">
        <f t="shared" si="43"/>
        <v/>
      </c>
      <c r="AH193" s="67" t="str">
        <f t="shared" si="44"/>
        <v/>
      </c>
    </row>
    <row r="194" spans="1:34" ht="15" hidden="1" customHeight="1" outlineLevel="1" x14ac:dyDescent="0.25">
      <c r="A194" s="60">
        <f t="shared" si="40"/>
        <v>0</v>
      </c>
      <c r="B194" s="25">
        <f t="shared" si="45"/>
        <v>0</v>
      </c>
      <c r="C194" s="41"/>
      <c r="D194" s="2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67" t="str">
        <f t="shared" si="41"/>
        <v/>
      </c>
      <c r="R194" s="67" t="str">
        <f t="shared" si="42"/>
        <v/>
      </c>
      <c r="S194" s="41"/>
      <c r="T194" s="20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67" t="str">
        <f t="shared" si="43"/>
        <v/>
      </c>
      <c r="AH194" s="67" t="str">
        <f t="shared" si="44"/>
        <v/>
      </c>
    </row>
    <row r="195" spans="1:34" ht="15" hidden="1" customHeight="1" outlineLevel="1" x14ac:dyDescent="0.25">
      <c r="A195" s="60">
        <f t="shared" si="40"/>
        <v>0</v>
      </c>
      <c r="B195" s="25">
        <f t="shared" si="45"/>
        <v>0</v>
      </c>
      <c r="C195" s="41"/>
      <c r="D195" s="2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67" t="str">
        <f t="shared" si="41"/>
        <v/>
      </c>
      <c r="R195" s="67" t="str">
        <f t="shared" si="42"/>
        <v/>
      </c>
      <c r="S195" s="41"/>
      <c r="T195" s="20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67" t="str">
        <f t="shared" si="43"/>
        <v/>
      </c>
      <c r="AH195" s="67" t="str">
        <f t="shared" si="44"/>
        <v/>
      </c>
    </row>
    <row r="196" spans="1:34" ht="15" hidden="1" customHeight="1" outlineLevel="1" x14ac:dyDescent="0.25">
      <c r="A196" s="60">
        <f t="shared" si="40"/>
        <v>0</v>
      </c>
      <c r="B196" s="25">
        <f t="shared" si="45"/>
        <v>0</v>
      </c>
      <c r="C196" s="41"/>
      <c r="D196" s="20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67" t="str">
        <f>IF(C196=0,"",IF(E196&gt;=$E$10,"+","-"))</f>
        <v/>
      </c>
      <c r="R196" s="67" t="str">
        <f t="shared" si="42"/>
        <v/>
      </c>
      <c r="S196" s="41"/>
      <c r="T196" s="20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67" t="str">
        <f t="shared" si="43"/>
        <v/>
      </c>
      <c r="AH196" s="67" t="str">
        <f t="shared" si="44"/>
        <v/>
      </c>
    </row>
    <row r="197" spans="1:34" ht="15" hidden="1" customHeight="1" x14ac:dyDescent="0.25">
      <c r="A197" s="60">
        <f t="shared" si="40"/>
        <v>0</v>
      </c>
      <c r="B197" s="109"/>
      <c r="C197" s="19" t="s">
        <v>4</v>
      </c>
      <c r="D197" s="32"/>
      <c r="E197" s="6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4"/>
      <c r="Q197" s="37">
        <f>COUNTIF(Q199:Q223,"-")</f>
        <v>0</v>
      </c>
      <c r="R197" s="37">
        <f>COUNTIF(R199:R223,"-")</f>
        <v>0</v>
      </c>
      <c r="S197" s="19" t="s">
        <v>4</v>
      </c>
      <c r="T197" s="35"/>
      <c r="U197" s="61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6"/>
      <c r="AG197" s="37">
        <f>COUNTIF(AG199:AG223,"-")</f>
        <v>0</v>
      </c>
      <c r="AH197" s="37">
        <f>COUNTIF(AH199:AH223,"-")</f>
        <v>0</v>
      </c>
    </row>
    <row r="198" spans="1:34" ht="15" hidden="1" customHeight="1" x14ac:dyDescent="0.25">
      <c r="A198" s="60">
        <f t="shared" si="40"/>
        <v>0</v>
      </c>
      <c r="B198" s="110"/>
      <c r="C198" s="19" t="s">
        <v>5</v>
      </c>
      <c r="D198" s="32"/>
      <c r="E198" s="6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4"/>
      <c r="Q198" s="37">
        <f>COUNTIF(Q199:Q223,"-")+COUNTIF(Q199:Q223,"+")</f>
        <v>0</v>
      </c>
      <c r="R198" s="37">
        <f>COUNTIF(R199:R223,"-")+COUNTIF(R199:R223,"+")</f>
        <v>0</v>
      </c>
      <c r="S198" s="19" t="s">
        <v>5</v>
      </c>
      <c r="T198" s="35"/>
      <c r="U198" s="61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6"/>
      <c r="AG198" s="37">
        <f>COUNTIF(AG199:AG223,"-")+COUNTIF(AG199:AG223,"+")</f>
        <v>0</v>
      </c>
      <c r="AH198" s="37">
        <f>COUNTIF(AH199:AH223,"-")+COUNTIF(AH199:AH223,"+")</f>
        <v>0</v>
      </c>
    </row>
    <row r="199" spans="1:34" ht="15" hidden="1" customHeight="1" outlineLevel="1" x14ac:dyDescent="0.25">
      <c r="A199" s="60">
        <f t="shared" si="40"/>
        <v>0</v>
      </c>
      <c r="B199" s="25">
        <f>B197</f>
        <v>0</v>
      </c>
      <c r="C199" s="38"/>
      <c r="D199" s="20"/>
      <c r="E199" s="39"/>
      <c r="F199" s="39"/>
      <c r="G199" s="39"/>
      <c r="H199" s="39"/>
      <c r="I199" s="39"/>
      <c r="J199" s="39"/>
      <c r="K199" s="39"/>
      <c r="L199" s="39"/>
      <c r="M199" s="39"/>
      <c r="N199" s="40"/>
      <c r="O199" s="39"/>
      <c r="P199" s="39"/>
      <c r="Q199" s="67" t="str">
        <f>IF(E199=0,"",IF(E199&gt;=$E$10,"+","-"))</f>
        <v/>
      </c>
      <c r="R199" s="67" t="str">
        <f>IF(C199&gt;0,IF(AND(F199&lt;=$F$10,G199&lt;=$G$10,H199&lt;=$H$10,I199&lt;=$I$10,J199&lt;=$J$10,K199&lt;=$K$10,L199&lt;=$L$10,M199&lt;=$M$10,N199&lt;=$N$10,O199&lt;=$O$10,P199&lt;=$P$10),"+","-"),"")</f>
        <v/>
      </c>
      <c r="S199" s="38"/>
      <c r="T199" s="20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67" t="str">
        <f>IF(U199=0,"",IF(U199&gt;=$U$10,"+","-"))</f>
        <v/>
      </c>
      <c r="AH199" s="67" t="str">
        <f>IF(S199&gt;0,IF(AND(V199&lt;=$V$10,W199&lt;=$W$10,X199&lt;=$X$10,Y199&lt;=$Y$10,Z199&lt;=$Z$10,AA199&lt;=$AA$10,AB199&lt;=$AB$10,AC199&lt;=$AC$10,AD199&lt;=$AD$10,AE199&lt;=$AE$10,AF199&lt;=$AF$10),"+","-"),"")</f>
        <v/>
      </c>
    </row>
    <row r="200" spans="1:34" ht="15" hidden="1" customHeight="1" outlineLevel="1" x14ac:dyDescent="0.25">
      <c r="A200" s="60">
        <f t="shared" si="40"/>
        <v>0</v>
      </c>
      <c r="B200" s="25">
        <f>B199</f>
        <v>0</v>
      </c>
      <c r="C200" s="38"/>
      <c r="D200" s="2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67" t="str">
        <f t="shared" ref="Q200:Q222" si="46">IF(E200=0,"",IF(E200&gt;=$E$10,"+","-"))</f>
        <v/>
      </c>
      <c r="R200" s="67" t="str">
        <f t="shared" ref="R200:R223" si="47">IF(C200&gt;0,IF(AND(F200&lt;=$F$10,G200&lt;=$G$10,H200&lt;=$H$10,I200&lt;=$I$10,J200&lt;=$J$10,K200&lt;=$K$10,L200&lt;=$L$10,M200&lt;=$M$10,N200&lt;=$N$10,O200&lt;=$O$10,P200&lt;=$P$10),"+","-"),"")</f>
        <v/>
      </c>
      <c r="S200" s="38"/>
      <c r="T200" s="20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67" t="str">
        <f t="shared" ref="AG200:AG223" si="48">IF(U200=0,"",IF(U200&gt;=$U$10,"+","-"))</f>
        <v/>
      </c>
      <c r="AH200" s="67" t="str">
        <f t="shared" ref="AH200:AH223" si="49">IF(S200&gt;0,IF(AND(V200&lt;=$V$10,W200&lt;=$W$10,X200&lt;=$X$10,Y200&lt;=$Y$10,Z200&lt;=$Z$10,AA200&lt;=$AA$10,AB200&lt;=$AB$10,AC200&lt;=$AC$10,AD200&lt;=$AD$10,AE200&lt;=$AE$10,AF200&lt;=$AF$10),"+","-"),"")</f>
        <v/>
      </c>
    </row>
    <row r="201" spans="1:34" ht="15" hidden="1" customHeight="1" outlineLevel="1" x14ac:dyDescent="0.25">
      <c r="A201" s="60">
        <f t="shared" si="40"/>
        <v>0</v>
      </c>
      <c r="B201" s="25">
        <f t="shared" ref="B201:B223" si="50">B200</f>
        <v>0</v>
      </c>
      <c r="C201" s="38"/>
      <c r="D201" s="20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67" t="str">
        <f t="shared" si="46"/>
        <v/>
      </c>
      <c r="R201" s="67" t="str">
        <f t="shared" si="47"/>
        <v/>
      </c>
      <c r="S201" s="38"/>
      <c r="T201" s="20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67" t="str">
        <f t="shared" si="48"/>
        <v/>
      </c>
      <c r="AH201" s="67" t="str">
        <f t="shared" si="49"/>
        <v/>
      </c>
    </row>
    <row r="202" spans="1:34" ht="15" hidden="1" customHeight="1" outlineLevel="1" x14ac:dyDescent="0.25">
      <c r="A202" s="60">
        <f t="shared" si="40"/>
        <v>0</v>
      </c>
      <c r="B202" s="25">
        <f t="shared" si="50"/>
        <v>0</v>
      </c>
      <c r="C202" s="38"/>
      <c r="D202" s="20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67" t="str">
        <f t="shared" si="46"/>
        <v/>
      </c>
      <c r="R202" s="67" t="str">
        <f t="shared" si="47"/>
        <v/>
      </c>
      <c r="S202" s="38"/>
      <c r="T202" s="20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67" t="str">
        <f t="shared" si="48"/>
        <v/>
      </c>
      <c r="AH202" s="67" t="str">
        <f t="shared" si="49"/>
        <v/>
      </c>
    </row>
    <row r="203" spans="1:34" ht="15" hidden="1" customHeight="1" outlineLevel="1" x14ac:dyDescent="0.25">
      <c r="A203" s="60">
        <f t="shared" si="40"/>
        <v>0</v>
      </c>
      <c r="B203" s="25">
        <f t="shared" si="50"/>
        <v>0</v>
      </c>
      <c r="C203" s="38"/>
      <c r="D203" s="2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67" t="str">
        <f t="shared" si="46"/>
        <v/>
      </c>
      <c r="R203" s="67" t="str">
        <f t="shared" si="47"/>
        <v/>
      </c>
      <c r="S203" s="38"/>
      <c r="T203" s="20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67" t="str">
        <f t="shared" si="48"/>
        <v/>
      </c>
      <c r="AH203" s="67" t="str">
        <f t="shared" si="49"/>
        <v/>
      </c>
    </row>
    <row r="204" spans="1:34" ht="15" hidden="1" customHeight="1" outlineLevel="1" x14ac:dyDescent="0.25">
      <c r="A204" s="60">
        <f t="shared" si="40"/>
        <v>0</v>
      </c>
      <c r="B204" s="25">
        <f t="shared" si="50"/>
        <v>0</v>
      </c>
      <c r="C204" s="38"/>
      <c r="D204" s="20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67" t="str">
        <f t="shared" si="46"/>
        <v/>
      </c>
      <c r="R204" s="67" t="str">
        <f t="shared" si="47"/>
        <v/>
      </c>
      <c r="S204" s="38"/>
      <c r="T204" s="20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67" t="str">
        <f t="shared" si="48"/>
        <v/>
      </c>
      <c r="AH204" s="67" t="str">
        <f t="shared" si="49"/>
        <v/>
      </c>
    </row>
    <row r="205" spans="1:34" ht="15" hidden="1" customHeight="1" outlineLevel="1" x14ac:dyDescent="0.25">
      <c r="A205" s="60">
        <f t="shared" si="40"/>
        <v>0</v>
      </c>
      <c r="B205" s="25">
        <f t="shared" si="50"/>
        <v>0</v>
      </c>
      <c r="C205" s="38"/>
      <c r="D205" s="2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67" t="str">
        <f t="shared" si="46"/>
        <v/>
      </c>
      <c r="R205" s="67" t="str">
        <f t="shared" si="47"/>
        <v/>
      </c>
      <c r="S205" s="38"/>
      <c r="T205" s="20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67" t="str">
        <f t="shared" si="48"/>
        <v/>
      </c>
      <c r="AH205" s="67" t="str">
        <f t="shared" si="49"/>
        <v/>
      </c>
    </row>
    <row r="206" spans="1:34" ht="15" hidden="1" customHeight="1" outlineLevel="1" x14ac:dyDescent="0.25">
      <c r="A206" s="60">
        <f t="shared" si="40"/>
        <v>0</v>
      </c>
      <c r="B206" s="25">
        <f t="shared" si="50"/>
        <v>0</v>
      </c>
      <c r="C206" s="41"/>
      <c r="D206" s="20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67" t="str">
        <f t="shared" si="46"/>
        <v/>
      </c>
      <c r="R206" s="67" t="str">
        <f t="shared" si="47"/>
        <v/>
      </c>
      <c r="S206" s="41"/>
      <c r="T206" s="20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67" t="str">
        <f t="shared" si="48"/>
        <v/>
      </c>
      <c r="AH206" s="67" t="str">
        <f t="shared" si="49"/>
        <v/>
      </c>
    </row>
    <row r="207" spans="1:34" ht="15" hidden="1" customHeight="1" outlineLevel="1" x14ac:dyDescent="0.25">
      <c r="A207" s="60">
        <f t="shared" si="40"/>
        <v>0</v>
      </c>
      <c r="B207" s="25">
        <f t="shared" si="50"/>
        <v>0</v>
      </c>
      <c r="C207" s="41"/>
      <c r="D207" s="20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67" t="str">
        <f t="shared" si="46"/>
        <v/>
      </c>
      <c r="R207" s="67" t="str">
        <f t="shared" si="47"/>
        <v/>
      </c>
      <c r="S207" s="41"/>
      <c r="T207" s="20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67" t="str">
        <f t="shared" si="48"/>
        <v/>
      </c>
      <c r="AH207" s="67" t="str">
        <f t="shared" si="49"/>
        <v/>
      </c>
    </row>
    <row r="208" spans="1:34" ht="15" hidden="1" customHeight="1" outlineLevel="1" x14ac:dyDescent="0.25">
      <c r="A208" s="60">
        <f t="shared" si="40"/>
        <v>0</v>
      </c>
      <c r="B208" s="25">
        <f t="shared" si="50"/>
        <v>0</v>
      </c>
      <c r="C208" s="41"/>
      <c r="D208" s="20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67" t="str">
        <f t="shared" si="46"/>
        <v/>
      </c>
      <c r="R208" s="67" t="str">
        <f t="shared" si="47"/>
        <v/>
      </c>
      <c r="S208" s="41"/>
      <c r="T208" s="20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67" t="str">
        <f t="shared" si="48"/>
        <v/>
      </c>
      <c r="AH208" s="67" t="str">
        <f t="shared" si="49"/>
        <v/>
      </c>
    </row>
    <row r="209" spans="1:34" ht="15" hidden="1" customHeight="1" outlineLevel="1" x14ac:dyDescent="0.25">
      <c r="A209" s="60">
        <f t="shared" si="40"/>
        <v>0</v>
      </c>
      <c r="B209" s="25">
        <f t="shared" si="50"/>
        <v>0</v>
      </c>
      <c r="C209" s="41"/>
      <c r="D209" s="20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67" t="str">
        <f t="shared" si="46"/>
        <v/>
      </c>
      <c r="R209" s="67" t="str">
        <f t="shared" si="47"/>
        <v/>
      </c>
      <c r="S209" s="41"/>
      <c r="T209" s="20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67" t="str">
        <f t="shared" si="48"/>
        <v/>
      </c>
      <c r="AH209" s="67" t="str">
        <f t="shared" si="49"/>
        <v/>
      </c>
    </row>
    <row r="210" spans="1:34" ht="15" hidden="1" customHeight="1" outlineLevel="1" x14ac:dyDescent="0.25">
      <c r="A210" s="60">
        <f t="shared" si="40"/>
        <v>0</v>
      </c>
      <c r="B210" s="25">
        <f t="shared" si="50"/>
        <v>0</v>
      </c>
      <c r="C210" s="41"/>
      <c r="D210" s="20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67" t="str">
        <f t="shared" si="46"/>
        <v/>
      </c>
      <c r="R210" s="67" t="str">
        <f t="shared" si="47"/>
        <v/>
      </c>
      <c r="S210" s="41"/>
      <c r="T210" s="20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67" t="str">
        <f t="shared" si="48"/>
        <v/>
      </c>
      <c r="AH210" s="67" t="str">
        <f t="shared" si="49"/>
        <v/>
      </c>
    </row>
    <row r="211" spans="1:34" ht="15" hidden="1" customHeight="1" outlineLevel="1" x14ac:dyDescent="0.25">
      <c r="A211" s="60">
        <f t="shared" si="40"/>
        <v>0</v>
      </c>
      <c r="B211" s="25">
        <f t="shared" si="50"/>
        <v>0</v>
      </c>
      <c r="C211" s="41"/>
      <c r="D211" s="2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67" t="str">
        <f t="shared" si="46"/>
        <v/>
      </c>
      <c r="R211" s="67" t="str">
        <f t="shared" si="47"/>
        <v/>
      </c>
      <c r="S211" s="41"/>
      <c r="T211" s="20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67" t="str">
        <f t="shared" si="48"/>
        <v/>
      </c>
      <c r="AH211" s="67" t="str">
        <f t="shared" si="49"/>
        <v/>
      </c>
    </row>
    <row r="212" spans="1:34" ht="15" hidden="1" customHeight="1" outlineLevel="1" x14ac:dyDescent="0.25">
      <c r="A212" s="60">
        <f t="shared" si="40"/>
        <v>0</v>
      </c>
      <c r="B212" s="25">
        <f t="shared" si="50"/>
        <v>0</v>
      </c>
      <c r="C212" s="41"/>
      <c r="D212" s="2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67" t="str">
        <f t="shared" si="46"/>
        <v/>
      </c>
      <c r="R212" s="67" t="str">
        <f t="shared" si="47"/>
        <v/>
      </c>
      <c r="S212" s="41"/>
      <c r="T212" s="20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67" t="str">
        <f t="shared" si="48"/>
        <v/>
      </c>
      <c r="AH212" s="67" t="str">
        <f t="shared" si="49"/>
        <v/>
      </c>
    </row>
    <row r="213" spans="1:34" ht="15" hidden="1" customHeight="1" outlineLevel="1" x14ac:dyDescent="0.25">
      <c r="A213" s="60">
        <f t="shared" si="40"/>
        <v>0</v>
      </c>
      <c r="B213" s="25">
        <f t="shared" si="50"/>
        <v>0</v>
      </c>
      <c r="C213" s="41"/>
      <c r="D213" s="2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67" t="str">
        <f t="shared" si="46"/>
        <v/>
      </c>
      <c r="R213" s="67" t="str">
        <f t="shared" si="47"/>
        <v/>
      </c>
      <c r="S213" s="41"/>
      <c r="T213" s="20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67" t="str">
        <f t="shared" si="48"/>
        <v/>
      </c>
      <c r="AH213" s="67" t="str">
        <f t="shared" si="49"/>
        <v/>
      </c>
    </row>
    <row r="214" spans="1:34" ht="15" hidden="1" customHeight="1" outlineLevel="1" x14ac:dyDescent="0.25">
      <c r="A214" s="60">
        <f t="shared" si="40"/>
        <v>0</v>
      </c>
      <c r="B214" s="25">
        <f t="shared" si="50"/>
        <v>0</v>
      </c>
      <c r="C214" s="41"/>
      <c r="D214" s="2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67" t="str">
        <f t="shared" si="46"/>
        <v/>
      </c>
      <c r="R214" s="67" t="str">
        <f t="shared" si="47"/>
        <v/>
      </c>
      <c r="S214" s="41"/>
      <c r="T214" s="20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67" t="str">
        <f t="shared" si="48"/>
        <v/>
      </c>
      <c r="AH214" s="67" t="str">
        <f t="shared" si="49"/>
        <v/>
      </c>
    </row>
    <row r="215" spans="1:34" ht="15" hidden="1" customHeight="1" outlineLevel="1" x14ac:dyDescent="0.25">
      <c r="A215" s="60">
        <f t="shared" si="40"/>
        <v>0</v>
      </c>
      <c r="B215" s="25">
        <f t="shared" si="50"/>
        <v>0</v>
      </c>
      <c r="C215" s="41"/>
      <c r="D215" s="20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67" t="str">
        <f t="shared" si="46"/>
        <v/>
      </c>
      <c r="R215" s="67" t="str">
        <f t="shared" si="47"/>
        <v/>
      </c>
      <c r="S215" s="41"/>
      <c r="T215" s="20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67" t="str">
        <f t="shared" si="48"/>
        <v/>
      </c>
      <c r="AH215" s="67" t="str">
        <f t="shared" si="49"/>
        <v/>
      </c>
    </row>
    <row r="216" spans="1:34" ht="15" hidden="1" customHeight="1" outlineLevel="1" x14ac:dyDescent="0.25">
      <c r="A216" s="60">
        <f t="shared" si="40"/>
        <v>0</v>
      </c>
      <c r="B216" s="25">
        <f t="shared" si="50"/>
        <v>0</v>
      </c>
      <c r="C216" s="41"/>
      <c r="D216" s="2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67" t="str">
        <f t="shared" si="46"/>
        <v/>
      </c>
      <c r="R216" s="67" t="str">
        <f t="shared" si="47"/>
        <v/>
      </c>
      <c r="S216" s="41"/>
      <c r="T216" s="20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67" t="str">
        <f t="shared" si="48"/>
        <v/>
      </c>
      <c r="AH216" s="67" t="str">
        <f t="shared" si="49"/>
        <v/>
      </c>
    </row>
    <row r="217" spans="1:34" ht="15" hidden="1" customHeight="1" outlineLevel="1" x14ac:dyDescent="0.25">
      <c r="A217" s="60">
        <f t="shared" si="40"/>
        <v>0</v>
      </c>
      <c r="B217" s="25">
        <f t="shared" si="50"/>
        <v>0</v>
      </c>
      <c r="C217" s="41"/>
      <c r="D217" s="2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67" t="str">
        <f t="shared" si="46"/>
        <v/>
      </c>
      <c r="R217" s="67" t="str">
        <f t="shared" si="47"/>
        <v/>
      </c>
      <c r="S217" s="41"/>
      <c r="T217" s="20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67" t="str">
        <f t="shared" si="48"/>
        <v/>
      </c>
      <c r="AH217" s="67" t="str">
        <f t="shared" si="49"/>
        <v/>
      </c>
    </row>
    <row r="218" spans="1:34" ht="15" hidden="1" customHeight="1" outlineLevel="1" x14ac:dyDescent="0.25">
      <c r="A218" s="60">
        <f t="shared" si="40"/>
        <v>0</v>
      </c>
      <c r="B218" s="25">
        <f t="shared" si="50"/>
        <v>0</v>
      </c>
      <c r="C218" s="41"/>
      <c r="D218" s="2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67" t="str">
        <f t="shared" si="46"/>
        <v/>
      </c>
      <c r="R218" s="67" t="str">
        <f t="shared" si="47"/>
        <v/>
      </c>
      <c r="S218" s="41"/>
      <c r="T218" s="20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67" t="str">
        <f t="shared" si="48"/>
        <v/>
      </c>
      <c r="AH218" s="67" t="str">
        <f t="shared" si="49"/>
        <v/>
      </c>
    </row>
    <row r="219" spans="1:34" ht="15" hidden="1" customHeight="1" outlineLevel="1" x14ac:dyDescent="0.25">
      <c r="A219" s="60">
        <f t="shared" si="40"/>
        <v>0</v>
      </c>
      <c r="B219" s="25">
        <f t="shared" si="50"/>
        <v>0</v>
      </c>
      <c r="C219" s="41"/>
      <c r="D219" s="20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67" t="str">
        <f t="shared" si="46"/>
        <v/>
      </c>
      <c r="R219" s="67" t="str">
        <f t="shared" si="47"/>
        <v/>
      </c>
      <c r="S219" s="41"/>
      <c r="T219" s="20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67" t="str">
        <f t="shared" si="48"/>
        <v/>
      </c>
      <c r="AH219" s="67" t="str">
        <f t="shared" si="49"/>
        <v/>
      </c>
    </row>
    <row r="220" spans="1:34" ht="15" hidden="1" customHeight="1" outlineLevel="1" x14ac:dyDescent="0.25">
      <c r="A220" s="60">
        <f t="shared" si="40"/>
        <v>0</v>
      </c>
      <c r="B220" s="25">
        <f t="shared" si="50"/>
        <v>0</v>
      </c>
      <c r="C220" s="41"/>
      <c r="D220" s="2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67" t="str">
        <f t="shared" si="46"/>
        <v/>
      </c>
      <c r="R220" s="67" t="str">
        <f t="shared" si="47"/>
        <v/>
      </c>
      <c r="S220" s="41"/>
      <c r="T220" s="20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67" t="str">
        <f t="shared" si="48"/>
        <v/>
      </c>
      <c r="AH220" s="67" t="str">
        <f t="shared" si="49"/>
        <v/>
      </c>
    </row>
    <row r="221" spans="1:34" ht="15" hidden="1" customHeight="1" outlineLevel="1" x14ac:dyDescent="0.25">
      <c r="A221" s="60">
        <f t="shared" ref="A221:A284" si="51">IF((SUM(D221:R221)+SUM(S221:AH221))=0,0,1)</f>
        <v>0</v>
      </c>
      <c r="B221" s="25">
        <f t="shared" si="50"/>
        <v>0</v>
      </c>
      <c r="C221" s="41"/>
      <c r="D221" s="20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67" t="str">
        <f t="shared" si="46"/>
        <v/>
      </c>
      <c r="R221" s="67" t="str">
        <f t="shared" si="47"/>
        <v/>
      </c>
      <c r="S221" s="41"/>
      <c r="T221" s="20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67" t="str">
        <f t="shared" si="48"/>
        <v/>
      </c>
      <c r="AH221" s="67" t="str">
        <f t="shared" si="49"/>
        <v/>
      </c>
    </row>
    <row r="222" spans="1:34" ht="15" hidden="1" customHeight="1" outlineLevel="1" x14ac:dyDescent="0.25">
      <c r="A222" s="60">
        <f t="shared" si="51"/>
        <v>0</v>
      </c>
      <c r="B222" s="25">
        <f t="shared" si="50"/>
        <v>0</v>
      </c>
      <c r="C222" s="41"/>
      <c r="D222" s="20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67" t="str">
        <f t="shared" si="46"/>
        <v/>
      </c>
      <c r="R222" s="67" t="str">
        <f t="shared" si="47"/>
        <v/>
      </c>
      <c r="S222" s="41"/>
      <c r="T222" s="20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67" t="str">
        <f t="shared" si="48"/>
        <v/>
      </c>
      <c r="AH222" s="67" t="str">
        <f t="shared" si="49"/>
        <v/>
      </c>
    </row>
    <row r="223" spans="1:34" ht="15" hidden="1" customHeight="1" outlineLevel="1" x14ac:dyDescent="0.25">
      <c r="A223" s="60">
        <f t="shared" si="51"/>
        <v>0</v>
      </c>
      <c r="B223" s="25">
        <f t="shared" si="50"/>
        <v>0</v>
      </c>
      <c r="C223" s="41"/>
      <c r="D223" s="20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67" t="str">
        <f>IF(C223=0,"",IF(E223&gt;=$E$10,"+","-"))</f>
        <v/>
      </c>
      <c r="R223" s="67" t="str">
        <f t="shared" si="47"/>
        <v/>
      </c>
      <c r="S223" s="41"/>
      <c r="T223" s="20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67" t="str">
        <f t="shared" si="48"/>
        <v/>
      </c>
      <c r="AH223" s="67" t="str">
        <f t="shared" si="49"/>
        <v/>
      </c>
    </row>
    <row r="224" spans="1:34" ht="15" hidden="1" customHeight="1" x14ac:dyDescent="0.25">
      <c r="A224" s="60">
        <f t="shared" si="51"/>
        <v>0</v>
      </c>
      <c r="B224" s="109"/>
      <c r="C224" s="19" t="s">
        <v>4</v>
      </c>
      <c r="D224" s="32"/>
      <c r="E224" s="6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4"/>
      <c r="Q224" s="37">
        <f>COUNTIF(Q226:Q250,"-")</f>
        <v>0</v>
      </c>
      <c r="R224" s="37">
        <f>COUNTIF(R226:R250,"-")</f>
        <v>0</v>
      </c>
      <c r="S224" s="19" t="s">
        <v>4</v>
      </c>
      <c r="T224" s="35"/>
      <c r="U224" s="61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6"/>
      <c r="AG224" s="37">
        <f>COUNTIF(AG226:AG250,"-")</f>
        <v>0</v>
      </c>
      <c r="AH224" s="37">
        <f>COUNTIF(AH226:AH250,"-")</f>
        <v>0</v>
      </c>
    </row>
    <row r="225" spans="1:34" ht="15" hidden="1" customHeight="1" x14ac:dyDescent="0.25">
      <c r="A225" s="60">
        <f t="shared" si="51"/>
        <v>0</v>
      </c>
      <c r="B225" s="110"/>
      <c r="C225" s="19" t="s">
        <v>5</v>
      </c>
      <c r="D225" s="32"/>
      <c r="E225" s="6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4"/>
      <c r="Q225" s="37">
        <f>COUNTIF(Q226:Q250,"-")+COUNTIF(Q226:Q250,"+")</f>
        <v>0</v>
      </c>
      <c r="R225" s="37">
        <f>COUNTIF(R226:R250,"-")+COUNTIF(R226:R250,"+")</f>
        <v>0</v>
      </c>
      <c r="S225" s="19" t="s">
        <v>5</v>
      </c>
      <c r="T225" s="35"/>
      <c r="U225" s="61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6"/>
      <c r="AG225" s="37">
        <f>COUNTIF(AG226:AG250,"-")+COUNTIF(AG226:AG250,"+")</f>
        <v>0</v>
      </c>
      <c r="AH225" s="37">
        <f>COUNTIF(AH226:AH250,"-")+COUNTIF(AH226:AH250,"+")</f>
        <v>0</v>
      </c>
    </row>
    <row r="226" spans="1:34" ht="15" hidden="1" customHeight="1" outlineLevel="1" x14ac:dyDescent="0.25">
      <c r="A226" s="60">
        <f t="shared" si="51"/>
        <v>0</v>
      </c>
      <c r="B226" s="25">
        <f>B224</f>
        <v>0</v>
      </c>
      <c r="C226" s="38"/>
      <c r="D226" s="20"/>
      <c r="E226" s="39"/>
      <c r="F226" s="39"/>
      <c r="G226" s="39"/>
      <c r="H226" s="39"/>
      <c r="I226" s="39"/>
      <c r="J226" s="39"/>
      <c r="K226" s="39"/>
      <c r="L226" s="39"/>
      <c r="M226" s="39"/>
      <c r="N226" s="40"/>
      <c r="O226" s="39"/>
      <c r="P226" s="39"/>
      <c r="Q226" s="67" t="str">
        <f>IF(E226=0,"",IF(E226&gt;=$E$10,"+","-"))</f>
        <v/>
      </c>
      <c r="R226" s="67" t="str">
        <f>IF(C226&gt;0,IF(AND(F226&lt;=$F$10,G226&lt;=$G$10,H226&lt;=$H$10,I226&lt;=$I$10,J226&lt;=$J$10,K226&lt;=$K$10,L226&lt;=$L$10,M226&lt;=$M$10,N226&lt;=$N$10,O226&lt;=$O$10,P226&lt;=$P$10),"+","-"),"")</f>
        <v/>
      </c>
      <c r="S226" s="38"/>
      <c r="T226" s="20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67" t="str">
        <f>IF(U226=0,"",IF(U226&gt;=$U$10,"+","-"))</f>
        <v/>
      </c>
      <c r="AH226" s="67" t="str">
        <f>IF(S226&gt;0,IF(AND(V226&lt;=$V$10,W226&lt;=$W$10,X226&lt;=$X$10,Y226&lt;=$Y$10,Z226&lt;=$Z$10,AA226&lt;=$AA$10,AB226&lt;=$AB$10,AC226&lt;=$AC$10,AD226&lt;=$AD$10,AE226&lt;=$AE$10,AF226&lt;=$AF$10),"+","-"),"")</f>
        <v/>
      </c>
    </row>
    <row r="227" spans="1:34" ht="15" hidden="1" customHeight="1" outlineLevel="1" x14ac:dyDescent="0.25">
      <c r="A227" s="60">
        <f t="shared" si="51"/>
        <v>0</v>
      </c>
      <c r="B227" s="25">
        <f>B226</f>
        <v>0</v>
      </c>
      <c r="C227" s="38"/>
      <c r="D227" s="20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67" t="str">
        <f t="shared" ref="Q227:Q249" si="52">IF(E227=0,"",IF(E227&gt;=$E$10,"+","-"))</f>
        <v/>
      </c>
      <c r="R227" s="67" t="str">
        <f t="shared" ref="R227:R250" si="53">IF(C227&gt;0,IF(AND(F227&lt;=$F$10,G227&lt;=$G$10,H227&lt;=$H$10,I227&lt;=$I$10,J227&lt;=$J$10,K227&lt;=$K$10,L227&lt;=$L$10,M227&lt;=$M$10,N227&lt;=$N$10,O227&lt;=$O$10,P227&lt;=$P$10),"+","-"),"")</f>
        <v/>
      </c>
      <c r="S227" s="38"/>
      <c r="T227" s="20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67" t="str">
        <f t="shared" ref="AG227:AG250" si="54">IF(U227=0,"",IF(U227&gt;=$U$10,"+","-"))</f>
        <v/>
      </c>
      <c r="AH227" s="67" t="str">
        <f t="shared" ref="AH227:AH250" si="55">IF(S227&gt;0,IF(AND(V227&lt;=$V$10,W227&lt;=$W$10,X227&lt;=$X$10,Y227&lt;=$Y$10,Z227&lt;=$Z$10,AA227&lt;=$AA$10,AB227&lt;=$AB$10,AC227&lt;=$AC$10,AD227&lt;=$AD$10,AE227&lt;=$AE$10,AF227&lt;=$AF$10),"+","-"),"")</f>
        <v/>
      </c>
    </row>
    <row r="228" spans="1:34" ht="15" hidden="1" customHeight="1" outlineLevel="1" x14ac:dyDescent="0.25">
      <c r="A228" s="60">
        <f t="shared" si="51"/>
        <v>0</v>
      </c>
      <c r="B228" s="25">
        <f t="shared" ref="B228:B250" si="56">B227</f>
        <v>0</v>
      </c>
      <c r="C228" s="38"/>
      <c r="D228" s="20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67" t="str">
        <f t="shared" si="52"/>
        <v/>
      </c>
      <c r="R228" s="67" t="str">
        <f t="shared" si="53"/>
        <v/>
      </c>
      <c r="S228" s="38"/>
      <c r="T228" s="20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67" t="str">
        <f t="shared" si="54"/>
        <v/>
      </c>
      <c r="AH228" s="67" t="str">
        <f t="shared" si="55"/>
        <v/>
      </c>
    </row>
    <row r="229" spans="1:34" ht="15" hidden="1" customHeight="1" outlineLevel="1" x14ac:dyDescent="0.25">
      <c r="A229" s="60">
        <f t="shared" si="51"/>
        <v>0</v>
      </c>
      <c r="B229" s="25">
        <f t="shared" si="56"/>
        <v>0</v>
      </c>
      <c r="C229" s="38"/>
      <c r="D229" s="20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67" t="str">
        <f t="shared" si="52"/>
        <v/>
      </c>
      <c r="R229" s="67" t="str">
        <f t="shared" si="53"/>
        <v/>
      </c>
      <c r="S229" s="38"/>
      <c r="T229" s="20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67" t="str">
        <f t="shared" si="54"/>
        <v/>
      </c>
      <c r="AH229" s="67" t="str">
        <f t="shared" si="55"/>
        <v/>
      </c>
    </row>
    <row r="230" spans="1:34" ht="15" hidden="1" customHeight="1" outlineLevel="1" x14ac:dyDescent="0.25">
      <c r="A230" s="60">
        <f t="shared" si="51"/>
        <v>0</v>
      </c>
      <c r="B230" s="25">
        <f t="shared" si="56"/>
        <v>0</v>
      </c>
      <c r="C230" s="38"/>
      <c r="D230" s="20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67" t="str">
        <f t="shared" si="52"/>
        <v/>
      </c>
      <c r="R230" s="67" t="str">
        <f t="shared" si="53"/>
        <v/>
      </c>
      <c r="S230" s="38"/>
      <c r="T230" s="20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67" t="str">
        <f t="shared" si="54"/>
        <v/>
      </c>
      <c r="AH230" s="67" t="str">
        <f t="shared" si="55"/>
        <v/>
      </c>
    </row>
    <row r="231" spans="1:34" ht="15" hidden="1" customHeight="1" outlineLevel="1" x14ac:dyDescent="0.25">
      <c r="A231" s="60">
        <f t="shared" si="51"/>
        <v>0</v>
      </c>
      <c r="B231" s="25">
        <f t="shared" si="56"/>
        <v>0</v>
      </c>
      <c r="C231" s="38"/>
      <c r="D231" s="20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67" t="str">
        <f t="shared" si="52"/>
        <v/>
      </c>
      <c r="R231" s="67" t="str">
        <f t="shared" si="53"/>
        <v/>
      </c>
      <c r="S231" s="38"/>
      <c r="T231" s="20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67" t="str">
        <f t="shared" si="54"/>
        <v/>
      </c>
      <c r="AH231" s="67" t="str">
        <f t="shared" si="55"/>
        <v/>
      </c>
    </row>
    <row r="232" spans="1:34" ht="15" hidden="1" customHeight="1" outlineLevel="1" x14ac:dyDescent="0.25">
      <c r="A232" s="60">
        <f t="shared" si="51"/>
        <v>0</v>
      </c>
      <c r="B232" s="25">
        <f t="shared" si="56"/>
        <v>0</v>
      </c>
      <c r="C232" s="38"/>
      <c r="D232" s="2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67" t="str">
        <f t="shared" si="52"/>
        <v/>
      </c>
      <c r="R232" s="67" t="str">
        <f t="shared" si="53"/>
        <v/>
      </c>
      <c r="S232" s="38"/>
      <c r="T232" s="20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67" t="str">
        <f t="shared" si="54"/>
        <v/>
      </c>
      <c r="AH232" s="67" t="str">
        <f t="shared" si="55"/>
        <v/>
      </c>
    </row>
    <row r="233" spans="1:34" ht="15" hidden="1" customHeight="1" outlineLevel="1" x14ac:dyDescent="0.25">
      <c r="A233" s="60">
        <f t="shared" si="51"/>
        <v>0</v>
      </c>
      <c r="B233" s="25">
        <f t="shared" si="56"/>
        <v>0</v>
      </c>
      <c r="C233" s="41"/>
      <c r="D233" s="2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67" t="str">
        <f t="shared" si="52"/>
        <v/>
      </c>
      <c r="R233" s="67" t="str">
        <f t="shared" si="53"/>
        <v/>
      </c>
      <c r="S233" s="41"/>
      <c r="T233" s="20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67" t="str">
        <f t="shared" si="54"/>
        <v/>
      </c>
      <c r="AH233" s="67" t="str">
        <f t="shared" si="55"/>
        <v/>
      </c>
    </row>
    <row r="234" spans="1:34" ht="15" hidden="1" customHeight="1" outlineLevel="1" x14ac:dyDescent="0.25">
      <c r="A234" s="60">
        <f t="shared" si="51"/>
        <v>0</v>
      </c>
      <c r="B234" s="25">
        <f t="shared" si="56"/>
        <v>0</v>
      </c>
      <c r="C234" s="41"/>
      <c r="D234" s="20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67" t="str">
        <f t="shared" si="52"/>
        <v/>
      </c>
      <c r="R234" s="67" t="str">
        <f t="shared" si="53"/>
        <v/>
      </c>
      <c r="S234" s="41"/>
      <c r="T234" s="20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67" t="str">
        <f t="shared" si="54"/>
        <v/>
      </c>
      <c r="AH234" s="67" t="str">
        <f t="shared" si="55"/>
        <v/>
      </c>
    </row>
    <row r="235" spans="1:34" ht="15" hidden="1" customHeight="1" outlineLevel="1" x14ac:dyDescent="0.25">
      <c r="A235" s="60">
        <f t="shared" si="51"/>
        <v>0</v>
      </c>
      <c r="B235" s="25">
        <f t="shared" si="56"/>
        <v>0</v>
      </c>
      <c r="C235" s="41"/>
      <c r="D235" s="2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67" t="str">
        <f t="shared" si="52"/>
        <v/>
      </c>
      <c r="R235" s="67" t="str">
        <f t="shared" si="53"/>
        <v/>
      </c>
      <c r="S235" s="41"/>
      <c r="T235" s="20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67" t="str">
        <f t="shared" si="54"/>
        <v/>
      </c>
      <c r="AH235" s="67" t="str">
        <f t="shared" si="55"/>
        <v/>
      </c>
    </row>
    <row r="236" spans="1:34" ht="15" hidden="1" customHeight="1" outlineLevel="1" x14ac:dyDescent="0.25">
      <c r="A236" s="60">
        <f t="shared" si="51"/>
        <v>0</v>
      </c>
      <c r="B236" s="25">
        <f t="shared" si="56"/>
        <v>0</v>
      </c>
      <c r="C236" s="41"/>
      <c r="D236" s="20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67" t="str">
        <f t="shared" si="52"/>
        <v/>
      </c>
      <c r="R236" s="67" t="str">
        <f t="shared" si="53"/>
        <v/>
      </c>
      <c r="S236" s="41"/>
      <c r="T236" s="20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67" t="str">
        <f t="shared" si="54"/>
        <v/>
      </c>
      <c r="AH236" s="67" t="str">
        <f t="shared" si="55"/>
        <v/>
      </c>
    </row>
    <row r="237" spans="1:34" ht="15" hidden="1" customHeight="1" outlineLevel="1" x14ac:dyDescent="0.25">
      <c r="A237" s="60">
        <f t="shared" si="51"/>
        <v>0</v>
      </c>
      <c r="B237" s="25">
        <f t="shared" si="56"/>
        <v>0</v>
      </c>
      <c r="C237" s="41"/>
      <c r="D237" s="2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67" t="str">
        <f t="shared" si="52"/>
        <v/>
      </c>
      <c r="R237" s="67" t="str">
        <f t="shared" si="53"/>
        <v/>
      </c>
      <c r="S237" s="41"/>
      <c r="T237" s="20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67" t="str">
        <f t="shared" si="54"/>
        <v/>
      </c>
      <c r="AH237" s="67" t="str">
        <f t="shared" si="55"/>
        <v/>
      </c>
    </row>
    <row r="238" spans="1:34" ht="15" hidden="1" customHeight="1" outlineLevel="1" x14ac:dyDescent="0.25">
      <c r="A238" s="60">
        <f t="shared" si="51"/>
        <v>0</v>
      </c>
      <c r="B238" s="25">
        <f t="shared" si="56"/>
        <v>0</v>
      </c>
      <c r="C238" s="41"/>
      <c r="D238" s="20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67" t="str">
        <f t="shared" si="52"/>
        <v/>
      </c>
      <c r="R238" s="67" t="str">
        <f t="shared" si="53"/>
        <v/>
      </c>
      <c r="S238" s="41"/>
      <c r="T238" s="20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67" t="str">
        <f t="shared" si="54"/>
        <v/>
      </c>
      <c r="AH238" s="67" t="str">
        <f t="shared" si="55"/>
        <v/>
      </c>
    </row>
    <row r="239" spans="1:34" ht="15" hidden="1" customHeight="1" outlineLevel="1" x14ac:dyDescent="0.25">
      <c r="A239" s="60">
        <f t="shared" si="51"/>
        <v>0</v>
      </c>
      <c r="B239" s="25">
        <f t="shared" si="56"/>
        <v>0</v>
      </c>
      <c r="C239" s="41"/>
      <c r="D239" s="2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67" t="str">
        <f t="shared" si="52"/>
        <v/>
      </c>
      <c r="R239" s="67" t="str">
        <f t="shared" si="53"/>
        <v/>
      </c>
      <c r="S239" s="41"/>
      <c r="T239" s="20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67" t="str">
        <f t="shared" si="54"/>
        <v/>
      </c>
      <c r="AH239" s="67" t="str">
        <f t="shared" si="55"/>
        <v/>
      </c>
    </row>
    <row r="240" spans="1:34" ht="15" hidden="1" customHeight="1" outlineLevel="1" x14ac:dyDescent="0.25">
      <c r="A240" s="60">
        <f t="shared" si="51"/>
        <v>0</v>
      </c>
      <c r="B240" s="25">
        <f t="shared" si="56"/>
        <v>0</v>
      </c>
      <c r="C240" s="41"/>
      <c r="D240" s="20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67" t="str">
        <f t="shared" si="52"/>
        <v/>
      </c>
      <c r="R240" s="67" t="str">
        <f t="shared" si="53"/>
        <v/>
      </c>
      <c r="S240" s="41"/>
      <c r="T240" s="20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67" t="str">
        <f t="shared" si="54"/>
        <v/>
      </c>
      <c r="AH240" s="67" t="str">
        <f t="shared" si="55"/>
        <v/>
      </c>
    </row>
    <row r="241" spans="1:34" ht="15" hidden="1" customHeight="1" outlineLevel="1" x14ac:dyDescent="0.25">
      <c r="A241" s="60">
        <f t="shared" si="51"/>
        <v>0</v>
      </c>
      <c r="B241" s="25">
        <f t="shared" si="56"/>
        <v>0</v>
      </c>
      <c r="C241" s="41"/>
      <c r="D241" s="20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67" t="str">
        <f t="shared" si="52"/>
        <v/>
      </c>
      <c r="R241" s="67" t="str">
        <f t="shared" si="53"/>
        <v/>
      </c>
      <c r="S241" s="41"/>
      <c r="T241" s="20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67" t="str">
        <f t="shared" si="54"/>
        <v/>
      </c>
      <c r="AH241" s="67" t="str">
        <f t="shared" si="55"/>
        <v/>
      </c>
    </row>
    <row r="242" spans="1:34" ht="15" hidden="1" customHeight="1" outlineLevel="1" x14ac:dyDescent="0.25">
      <c r="A242" s="60">
        <f t="shared" si="51"/>
        <v>0</v>
      </c>
      <c r="B242" s="25">
        <f t="shared" si="56"/>
        <v>0</v>
      </c>
      <c r="C242" s="41"/>
      <c r="D242" s="20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67" t="str">
        <f t="shared" si="52"/>
        <v/>
      </c>
      <c r="R242" s="67" t="str">
        <f t="shared" si="53"/>
        <v/>
      </c>
      <c r="S242" s="41"/>
      <c r="T242" s="20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67" t="str">
        <f t="shared" si="54"/>
        <v/>
      </c>
      <c r="AH242" s="67" t="str">
        <f t="shared" si="55"/>
        <v/>
      </c>
    </row>
    <row r="243" spans="1:34" ht="15" hidden="1" customHeight="1" outlineLevel="1" x14ac:dyDescent="0.25">
      <c r="A243" s="60">
        <f t="shared" si="51"/>
        <v>0</v>
      </c>
      <c r="B243" s="25">
        <f t="shared" si="56"/>
        <v>0</v>
      </c>
      <c r="C243" s="41"/>
      <c r="D243" s="20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67" t="str">
        <f t="shared" si="52"/>
        <v/>
      </c>
      <c r="R243" s="67" t="str">
        <f t="shared" si="53"/>
        <v/>
      </c>
      <c r="S243" s="41"/>
      <c r="T243" s="20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67" t="str">
        <f t="shared" si="54"/>
        <v/>
      </c>
      <c r="AH243" s="67" t="str">
        <f t="shared" si="55"/>
        <v/>
      </c>
    </row>
    <row r="244" spans="1:34" ht="15" hidden="1" customHeight="1" outlineLevel="1" x14ac:dyDescent="0.25">
      <c r="A244" s="60">
        <f t="shared" si="51"/>
        <v>0</v>
      </c>
      <c r="B244" s="25">
        <f t="shared" si="56"/>
        <v>0</v>
      </c>
      <c r="C244" s="41"/>
      <c r="D244" s="20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67" t="str">
        <f t="shared" si="52"/>
        <v/>
      </c>
      <c r="R244" s="67" t="str">
        <f t="shared" si="53"/>
        <v/>
      </c>
      <c r="S244" s="41"/>
      <c r="T244" s="20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67" t="str">
        <f t="shared" si="54"/>
        <v/>
      </c>
      <c r="AH244" s="67" t="str">
        <f t="shared" si="55"/>
        <v/>
      </c>
    </row>
    <row r="245" spans="1:34" ht="15" hidden="1" customHeight="1" outlineLevel="1" x14ac:dyDescent="0.25">
      <c r="A245" s="60">
        <f t="shared" si="51"/>
        <v>0</v>
      </c>
      <c r="B245" s="25">
        <f t="shared" si="56"/>
        <v>0</v>
      </c>
      <c r="C245" s="41"/>
      <c r="D245" s="20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67" t="str">
        <f t="shared" si="52"/>
        <v/>
      </c>
      <c r="R245" s="67" t="str">
        <f t="shared" si="53"/>
        <v/>
      </c>
      <c r="S245" s="41"/>
      <c r="T245" s="20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67" t="str">
        <f t="shared" si="54"/>
        <v/>
      </c>
      <c r="AH245" s="67" t="str">
        <f t="shared" si="55"/>
        <v/>
      </c>
    </row>
    <row r="246" spans="1:34" ht="15" hidden="1" customHeight="1" outlineLevel="1" x14ac:dyDescent="0.25">
      <c r="A246" s="60">
        <f t="shared" si="51"/>
        <v>0</v>
      </c>
      <c r="B246" s="25">
        <f t="shared" si="56"/>
        <v>0</v>
      </c>
      <c r="C246" s="41"/>
      <c r="D246" s="20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67" t="str">
        <f t="shared" si="52"/>
        <v/>
      </c>
      <c r="R246" s="67" t="str">
        <f t="shared" si="53"/>
        <v/>
      </c>
      <c r="S246" s="41"/>
      <c r="T246" s="20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67" t="str">
        <f t="shared" si="54"/>
        <v/>
      </c>
      <c r="AH246" s="67" t="str">
        <f t="shared" si="55"/>
        <v/>
      </c>
    </row>
    <row r="247" spans="1:34" ht="15" hidden="1" customHeight="1" outlineLevel="1" x14ac:dyDescent="0.25">
      <c r="A247" s="60">
        <f t="shared" si="51"/>
        <v>0</v>
      </c>
      <c r="B247" s="25">
        <f t="shared" si="56"/>
        <v>0</v>
      </c>
      <c r="C247" s="41"/>
      <c r="D247" s="20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67" t="str">
        <f t="shared" si="52"/>
        <v/>
      </c>
      <c r="R247" s="67" t="str">
        <f t="shared" si="53"/>
        <v/>
      </c>
      <c r="S247" s="41"/>
      <c r="T247" s="20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67" t="str">
        <f t="shared" si="54"/>
        <v/>
      </c>
      <c r="AH247" s="67" t="str">
        <f t="shared" si="55"/>
        <v/>
      </c>
    </row>
    <row r="248" spans="1:34" ht="15" hidden="1" customHeight="1" outlineLevel="1" x14ac:dyDescent="0.25">
      <c r="A248" s="60">
        <f t="shared" si="51"/>
        <v>0</v>
      </c>
      <c r="B248" s="25">
        <f t="shared" si="56"/>
        <v>0</v>
      </c>
      <c r="C248" s="41"/>
      <c r="D248" s="20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67" t="str">
        <f t="shared" si="52"/>
        <v/>
      </c>
      <c r="R248" s="67" t="str">
        <f t="shared" si="53"/>
        <v/>
      </c>
      <c r="S248" s="41"/>
      <c r="T248" s="20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67" t="str">
        <f t="shared" si="54"/>
        <v/>
      </c>
      <c r="AH248" s="67" t="str">
        <f t="shared" si="55"/>
        <v/>
      </c>
    </row>
    <row r="249" spans="1:34" ht="15" hidden="1" customHeight="1" outlineLevel="1" x14ac:dyDescent="0.25">
      <c r="A249" s="60">
        <f t="shared" si="51"/>
        <v>0</v>
      </c>
      <c r="B249" s="25">
        <f t="shared" si="56"/>
        <v>0</v>
      </c>
      <c r="C249" s="41"/>
      <c r="D249" s="20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67" t="str">
        <f t="shared" si="52"/>
        <v/>
      </c>
      <c r="R249" s="67" t="str">
        <f t="shared" si="53"/>
        <v/>
      </c>
      <c r="S249" s="41"/>
      <c r="T249" s="20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67" t="str">
        <f t="shared" si="54"/>
        <v/>
      </c>
      <c r="AH249" s="67" t="str">
        <f t="shared" si="55"/>
        <v/>
      </c>
    </row>
    <row r="250" spans="1:34" ht="15" hidden="1" customHeight="1" outlineLevel="1" x14ac:dyDescent="0.25">
      <c r="A250" s="60">
        <f t="shared" si="51"/>
        <v>0</v>
      </c>
      <c r="B250" s="25">
        <f t="shared" si="56"/>
        <v>0</v>
      </c>
      <c r="C250" s="41"/>
      <c r="D250" s="20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67" t="str">
        <f>IF(C250=0,"",IF(E250&gt;=$E$10,"+","-"))</f>
        <v/>
      </c>
      <c r="R250" s="67" t="str">
        <f t="shared" si="53"/>
        <v/>
      </c>
      <c r="S250" s="41"/>
      <c r="T250" s="20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67" t="str">
        <f t="shared" si="54"/>
        <v/>
      </c>
      <c r="AH250" s="67" t="str">
        <f t="shared" si="55"/>
        <v/>
      </c>
    </row>
    <row r="251" spans="1:34" ht="15" hidden="1" customHeight="1" x14ac:dyDescent="0.25">
      <c r="A251" s="60">
        <f t="shared" si="51"/>
        <v>0</v>
      </c>
      <c r="B251" s="109"/>
      <c r="C251" s="19" t="s">
        <v>4</v>
      </c>
      <c r="D251" s="32"/>
      <c r="E251" s="6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4"/>
      <c r="Q251" s="37">
        <f>COUNTIF(Q253:Q277,"-")</f>
        <v>0</v>
      </c>
      <c r="R251" s="37">
        <f>COUNTIF(R253:R277,"-")</f>
        <v>0</v>
      </c>
      <c r="S251" s="19" t="s">
        <v>4</v>
      </c>
      <c r="T251" s="35"/>
      <c r="U251" s="61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6"/>
      <c r="AG251" s="37">
        <f>COUNTIF(AG253:AG277,"-")</f>
        <v>0</v>
      </c>
      <c r="AH251" s="37">
        <f>COUNTIF(AH253:AH277,"-")</f>
        <v>0</v>
      </c>
    </row>
    <row r="252" spans="1:34" ht="15" hidden="1" customHeight="1" x14ac:dyDescent="0.25">
      <c r="A252" s="60">
        <f t="shared" si="51"/>
        <v>0</v>
      </c>
      <c r="B252" s="110"/>
      <c r="C252" s="19" t="s">
        <v>5</v>
      </c>
      <c r="D252" s="32"/>
      <c r="E252" s="6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4"/>
      <c r="Q252" s="37">
        <f>COUNTIF(Q253:Q277,"-")+COUNTIF(Q253:Q277,"+")</f>
        <v>0</v>
      </c>
      <c r="R252" s="37">
        <f>COUNTIF(R253:R277,"-")+COUNTIF(R253:R277,"+")</f>
        <v>0</v>
      </c>
      <c r="S252" s="19" t="s">
        <v>5</v>
      </c>
      <c r="T252" s="35"/>
      <c r="U252" s="61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6"/>
      <c r="AG252" s="37">
        <f>COUNTIF(AG253:AG277,"-")+COUNTIF(AG253:AG277,"+")</f>
        <v>0</v>
      </c>
      <c r="AH252" s="37">
        <f>COUNTIF(AH253:AH277,"-")+COUNTIF(AH253:AH277,"+")</f>
        <v>0</v>
      </c>
    </row>
    <row r="253" spans="1:34" ht="15" hidden="1" customHeight="1" outlineLevel="1" x14ac:dyDescent="0.25">
      <c r="A253" s="60">
        <f t="shared" si="51"/>
        <v>0</v>
      </c>
      <c r="B253" s="25">
        <f>B251</f>
        <v>0</v>
      </c>
      <c r="C253" s="38"/>
      <c r="D253" s="20"/>
      <c r="E253" s="39"/>
      <c r="F253" s="39"/>
      <c r="G253" s="39"/>
      <c r="H253" s="39"/>
      <c r="I253" s="39"/>
      <c r="J253" s="39"/>
      <c r="K253" s="39"/>
      <c r="L253" s="39"/>
      <c r="M253" s="39"/>
      <c r="N253" s="40"/>
      <c r="O253" s="39"/>
      <c r="P253" s="39"/>
      <c r="Q253" s="67" t="str">
        <f>IF(E253=0,"",IF(E253&gt;=$E$10,"+","-"))</f>
        <v/>
      </c>
      <c r="R253" s="67" t="str">
        <f>IF(C253&gt;0,IF(AND(F253&lt;=$F$10,G253&lt;=$G$10,H253&lt;=$H$10,I253&lt;=$I$10,J253&lt;=$J$10,K253&lt;=$K$10,L253&lt;=$L$10,M253&lt;=$M$10,N253&lt;=$N$10,O253&lt;=$O$10,P253&lt;=$P$10),"+","-"),"")</f>
        <v/>
      </c>
      <c r="S253" s="38"/>
      <c r="T253" s="20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67" t="str">
        <f>IF(U253=0,"",IF(U253&gt;=$U$10,"+","-"))</f>
        <v/>
      </c>
      <c r="AH253" s="67" t="str">
        <f>IF(S253&gt;0,IF(AND(V253&lt;=$V$10,W253&lt;=$W$10,X253&lt;=$X$10,Y253&lt;=$Y$10,Z253&lt;=$Z$10,AA253&lt;=$AA$10,AB253&lt;=$AB$10,AC253&lt;=$AC$10,AD253&lt;=$AD$10,AE253&lt;=$AE$10,AF253&lt;=$AF$10),"+","-"),"")</f>
        <v/>
      </c>
    </row>
    <row r="254" spans="1:34" ht="15" hidden="1" customHeight="1" outlineLevel="1" x14ac:dyDescent="0.25">
      <c r="A254" s="60">
        <f t="shared" si="51"/>
        <v>0</v>
      </c>
      <c r="B254" s="25">
        <f>B253</f>
        <v>0</v>
      </c>
      <c r="C254" s="38"/>
      <c r="D254" s="20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67" t="str">
        <f t="shared" ref="Q254:Q276" si="57">IF(E254=0,"",IF(E254&gt;=$E$10,"+","-"))</f>
        <v/>
      </c>
      <c r="R254" s="67" t="str">
        <f t="shared" ref="R254:R277" si="58">IF(C254&gt;0,IF(AND(F254&lt;=$F$10,G254&lt;=$G$10,H254&lt;=$H$10,I254&lt;=$I$10,J254&lt;=$J$10,K254&lt;=$K$10,L254&lt;=$L$10,M254&lt;=$M$10,N254&lt;=$N$10,O254&lt;=$O$10,P254&lt;=$P$10),"+","-"),"")</f>
        <v/>
      </c>
      <c r="S254" s="38"/>
      <c r="T254" s="20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67" t="str">
        <f t="shared" ref="AG254:AG277" si="59">IF(U254=0,"",IF(U254&gt;=$U$10,"+","-"))</f>
        <v/>
      </c>
      <c r="AH254" s="67" t="str">
        <f t="shared" ref="AH254:AH277" si="60">IF(S254&gt;0,IF(AND(V254&lt;=$V$10,W254&lt;=$W$10,X254&lt;=$X$10,Y254&lt;=$Y$10,Z254&lt;=$Z$10,AA254&lt;=$AA$10,AB254&lt;=$AB$10,AC254&lt;=$AC$10,AD254&lt;=$AD$10,AE254&lt;=$AE$10,AF254&lt;=$AF$10),"+","-"),"")</f>
        <v/>
      </c>
    </row>
    <row r="255" spans="1:34" ht="15" hidden="1" customHeight="1" outlineLevel="1" x14ac:dyDescent="0.25">
      <c r="A255" s="60">
        <f t="shared" si="51"/>
        <v>0</v>
      </c>
      <c r="B255" s="25">
        <f t="shared" ref="B255:B277" si="61">B254</f>
        <v>0</v>
      </c>
      <c r="C255" s="38"/>
      <c r="D255" s="20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67" t="str">
        <f t="shared" si="57"/>
        <v/>
      </c>
      <c r="R255" s="67" t="str">
        <f t="shared" si="58"/>
        <v/>
      </c>
      <c r="S255" s="38"/>
      <c r="T255" s="20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67" t="str">
        <f t="shared" si="59"/>
        <v/>
      </c>
      <c r="AH255" s="67" t="str">
        <f t="shared" si="60"/>
        <v/>
      </c>
    </row>
    <row r="256" spans="1:34" ht="15" hidden="1" customHeight="1" outlineLevel="1" x14ac:dyDescent="0.25">
      <c r="A256" s="60">
        <f t="shared" si="51"/>
        <v>0</v>
      </c>
      <c r="B256" s="25">
        <f t="shared" si="61"/>
        <v>0</v>
      </c>
      <c r="C256" s="38"/>
      <c r="D256" s="20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67" t="str">
        <f t="shared" si="57"/>
        <v/>
      </c>
      <c r="R256" s="67" t="str">
        <f t="shared" si="58"/>
        <v/>
      </c>
      <c r="S256" s="38"/>
      <c r="T256" s="20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67" t="str">
        <f t="shared" si="59"/>
        <v/>
      </c>
      <c r="AH256" s="67" t="str">
        <f t="shared" si="60"/>
        <v/>
      </c>
    </row>
    <row r="257" spans="1:34" ht="15" hidden="1" customHeight="1" outlineLevel="1" x14ac:dyDescent="0.25">
      <c r="A257" s="60">
        <f t="shared" si="51"/>
        <v>0</v>
      </c>
      <c r="B257" s="25">
        <f t="shared" si="61"/>
        <v>0</v>
      </c>
      <c r="C257" s="38"/>
      <c r="D257" s="20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67" t="str">
        <f t="shared" si="57"/>
        <v/>
      </c>
      <c r="R257" s="67" t="str">
        <f t="shared" si="58"/>
        <v/>
      </c>
      <c r="S257" s="38"/>
      <c r="T257" s="20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67" t="str">
        <f t="shared" si="59"/>
        <v/>
      </c>
      <c r="AH257" s="67" t="str">
        <f t="shared" si="60"/>
        <v/>
      </c>
    </row>
    <row r="258" spans="1:34" ht="15" hidden="1" customHeight="1" outlineLevel="1" x14ac:dyDescent="0.25">
      <c r="A258" s="60">
        <f t="shared" si="51"/>
        <v>0</v>
      </c>
      <c r="B258" s="25">
        <f t="shared" si="61"/>
        <v>0</v>
      </c>
      <c r="C258" s="38"/>
      <c r="D258" s="20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67" t="str">
        <f t="shared" si="57"/>
        <v/>
      </c>
      <c r="R258" s="67" t="str">
        <f t="shared" si="58"/>
        <v/>
      </c>
      <c r="S258" s="38"/>
      <c r="T258" s="20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67" t="str">
        <f t="shared" si="59"/>
        <v/>
      </c>
      <c r="AH258" s="67" t="str">
        <f t="shared" si="60"/>
        <v/>
      </c>
    </row>
    <row r="259" spans="1:34" ht="15" hidden="1" customHeight="1" outlineLevel="1" x14ac:dyDescent="0.25">
      <c r="A259" s="60">
        <f t="shared" si="51"/>
        <v>0</v>
      </c>
      <c r="B259" s="25">
        <f t="shared" si="61"/>
        <v>0</v>
      </c>
      <c r="C259" s="38"/>
      <c r="D259" s="20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67" t="str">
        <f t="shared" si="57"/>
        <v/>
      </c>
      <c r="R259" s="67" t="str">
        <f t="shared" si="58"/>
        <v/>
      </c>
      <c r="S259" s="38"/>
      <c r="T259" s="20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67" t="str">
        <f t="shared" si="59"/>
        <v/>
      </c>
      <c r="AH259" s="67" t="str">
        <f t="shared" si="60"/>
        <v/>
      </c>
    </row>
    <row r="260" spans="1:34" ht="15" hidden="1" customHeight="1" outlineLevel="1" x14ac:dyDescent="0.25">
      <c r="A260" s="60">
        <f t="shared" si="51"/>
        <v>0</v>
      </c>
      <c r="B260" s="25">
        <f t="shared" si="61"/>
        <v>0</v>
      </c>
      <c r="C260" s="41"/>
      <c r="D260" s="20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67" t="str">
        <f t="shared" si="57"/>
        <v/>
      </c>
      <c r="R260" s="67" t="str">
        <f t="shared" si="58"/>
        <v/>
      </c>
      <c r="S260" s="41"/>
      <c r="T260" s="20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67" t="str">
        <f t="shared" si="59"/>
        <v/>
      </c>
      <c r="AH260" s="67" t="str">
        <f t="shared" si="60"/>
        <v/>
      </c>
    </row>
    <row r="261" spans="1:34" ht="15" hidden="1" customHeight="1" outlineLevel="1" x14ac:dyDescent="0.25">
      <c r="A261" s="60">
        <f t="shared" si="51"/>
        <v>0</v>
      </c>
      <c r="B261" s="25">
        <f t="shared" si="61"/>
        <v>0</v>
      </c>
      <c r="C261" s="41"/>
      <c r="D261" s="2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67" t="str">
        <f t="shared" si="57"/>
        <v/>
      </c>
      <c r="R261" s="67" t="str">
        <f t="shared" si="58"/>
        <v/>
      </c>
      <c r="S261" s="41"/>
      <c r="T261" s="20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67" t="str">
        <f t="shared" si="59"/>
        <v/>
      </c>
      <c r="AH261" s="67" t="str">
        <f t="shared" si="60"/>
        <v/>
      </c>
    </row>
    <row r="262" spans="1:34" ht="15" hidden="1" customHeight="1" outlineLevel="1" x14ac:dyDescent="0.25">
      <c r="A262" s="60">
        <f t="shared" si="51"/>
        <v>0</v>
      </c>
      <c r="B262" s="25">
        <f t="shared" si="61"/>
        <v>0</v>
      </c>
      <c r="C262" s="41"/>
      <c r="D262" s="2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67" t="str">
        <f t="shared" si="57"/>
        <v/>
      </c>
      <c r="R262" s="67" t="str">
        <f t="shared" si="58"/>
        <v/>
      </c>
      <c r="S262" s="41"/>
      <c r="T262" s="20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67" t="str">
        <f t="shared" si="59"/>
        <v/>
      </c>
      <c r="AH262" s="67" t="str">
        <f t="shared" si="60"/>
        <v/>
      </c>
    </row>
    <row r="263" spans="1:34" ht="15" hidden="1" customHeight="1" outlineLevel="1" x14ac:dyDescent="0.25">
      <c r="A263" s="60">
        <f t="shared" si="51"/>
        <v>0</v>
      </c>
      <c r="B263" s="25">
        <f t="shared" si="61"/>
        <v>0</v>
      </c>
      <c r="C263" s="41"/>
      <c r="D263" s="20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67" t="str">
        <f t="shared" si="57"/>
        <v/>
      </c>
      <c r="R263" s="67" t="str">
        <f t="shared" si="58"/>
        <v/>
      </c>
      <c r="S263" s="41"/>
      <c r="T263" s="20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67" t="str">
        <f t="shared" si="59"/>
        <v/>
      </c>
      <c r="AH263" s="67" t="str">
        <f t="shared" si="60"/>
        <v/>
      </c>
    </row>
    <row r="264" spans="1:34" ht="15" hidden="1" customHeight="1" outlineLevel="1" x14ac:dyDescent="0.25">
      <c r="A264" s="60">
        <f t="shared" si="51"/>
        <v>0</v>
      </c>
      <c r="B264" s="25">
        <f t="shared" si="61"/>
        <v>0</v>
      </c>
      <c r="C264" s="41"/>
      <c r="D264" s="2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67" t="str">
        <f t="shared" si="57"/>
        <v/>
      </c>
      <c r="R264" s="67" t="str">
        <f t="shared" si="58"/>
        <v/>
      </c>
      <c r="S264" s="41"/>
      <c r="T264" s="20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67" t="str">
        <f t="shared" si="59"/>
        <v/>
      </c>
      <c r="AH264" s="67" t="str">
        <f t="shared" si="60"/>
        <v/>
      </c>
    </row>
    <row r="265" spans="1:34" ht="15" hidden="1" customHeight="1" outlineLevel="1" x14ac:dyDescent="0.25">
      <c r="A265" s="60">
        <f t="shared" si="51"/>
        <v>0</v>
      </c>
      <c r="B265" s="25">
        <f t="shared" si="61"/>
        <v>0</v>
      </c>
      <c r="C265" s="41"/>
      <c r="D265" s="20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67" t="str">
        <f t="shared" si="57"/>
        <v/>
      </c>
      <c r="R265" s="67" t="str">
        <f t="shared" si="58"/>
        <v/>
      </c>
      <c r="S265" s="41"/>
      <c r="T265" s="20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67" t="str">
        <f t="shared" si="59"/>
        <v/>
      </c>
      <c r="AH265" s="67" t="str">
        <f t="shared" si="60"/>
        <v/>
      </c>
    </row>
    <row r="266" spans="1:34" ht="15" hidden="1" customHeight="1" outlineLevel="1" x14ac:dyDescent="0.25">
      <c r="A266" s="60">
        <f t="shared" si="51"/>
        <v>0</v>
      </c>
      <c r="B266" s="25">
        <f t="shared" si="61"/>
        <v>0</v>
      </c>
      <c r="C266" s="41"/>
      <c r="D266" s="20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67" t="str">
        <f t="shared" si="57"/>
        <v/>
      </c>
      <c r="R266" s="67" t="str">
        <f t="shared" si="58"/>
        <v/>
      </c>
      <c r="S266" s="41"/>
      <c r="T266" s="20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67" t="str">
        <f t="shared" si="59"/>
        <v/>
      </c>
      <c r="AH266" s="67" t="str">
        <f t="shared" si="60"/>
        <v/>
      </c>
    </row>
    <row r="267" spans="1:34" ht="15" hidden="1" customHeight="1" outlineLevel="1" x14ac:dyDescent="0.25">
      <c r="A267" s="60">
        <f t="shared" si="51"/>
        <v>0</v>
      </c>
      <c r="B267" s="25">
        <f t="shared" si="61"/>
        <v>0</v>
      </c>
      <c r="C267" s="41"/>
      <c r="D267" s="20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67" t="str">
        <f t="shared" si="57"/>
        <v/>
      </c>
      <c r="R267" s="67" t="str">
        <f t="shared" si="58"/>
        <v/>
      </c>
      <c r="S267" s="41"/>
      <c r="T267" s="20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67" t="str">
        <f t="shared" si="59"/>
        <v/>
      </c>
      <c r="AH267" s="67" t="str">
        <f t="shared" si="60"/>
        <v/>
      </c>
    </row>
    <row r="268" spans="1:34" ht="15" hidden="1" customHeight="1" outlineLevel="1" x14ac:dyDescent="0.25">
      <c r="A268" s="60">
        <f t="shared" si="51"/>
        <v>0</v>
      </c>
      <c r="B268" s="25">
        <f t="shared" si="61"/>
        <v>0</v>
      </c>
      <c r="C268" s="41"/>
      <c r="D268" s="20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67" t="str">
        <f t="shared" si="57"/>
        <v/>
      </c>
      <c r="R268" s="67" t="str">
        <f t="shared" si="58"/>
        <v/>
      </c>
      <c r="S268" s="41"/>
      <c r="T268" s="20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67" t="str">
        <f t="shared" si="59"/>
        <v/>
      </c>
      <c r="AH268" s="67" t="str">
        <f t="shared" si="60"/>
        <v/>
      </c>
    </row>
    <row r="269" spans="1:34" ht="15" hidden="1" customHeight="1" outlineLevel="1" x14ac:dyDescent="0.25">
      <c r="A269" s="60">
        <f t="shared" si="51"/>
        <v>0</v>
      </c>
      <c r="B269" s="25">
        <f t="shared" si="61"/>
        <v>0</v>
      </c>
      <c r="C269" s="41"/>
      <c r="D269" s="2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67" t="str">
        <f t="shared" si="57"/>
        <v/>
      </c>
      <c r="R269" s="67" t="str">
        <f t="shared" si="58"/>
        <v/>
      </c>
      <c r="S269" s="41"/>
      <c r="T269" s="20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67" t="str">
        <f t="shared" si="59"/>
        <v/>
      </c>
      <c r="AH269" s="67" t="str">
        <f t="shared" si="60"/>
        <v/>
      </c>
    </row>
    <row r="270" spans="1:34" ht="15" hidden="1" customHeight="1" outlineLevel="1" x14ac:dyDescent="0.25">
      <c r="A270" s="60">
        <f t="shared" si="51"/>
        <v>0</v>
      </c>
      <c r="B270" s="25">
        <f t="shared" si="61"/>
        <v>0</v>
      </c>
      <c r="C270" s="41"/>
      <c r="D270" s="20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67" t="str">
        <f t="shared" si="57"/>
        <v/>
      </c>
      <c r="R270" s="67" t="str">
        <f t="shared" si="58"/>
        <v/>
      </c>
      <c r="S270" s="41"/>
      <c r="T270" s="20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67" t="str">
        <f t="shared" si="59"/>
        <v/>
      </c>
      <c r="AH270" s="67" t="str">
        <f t="shared" si="60"/>
        <v/>
      </c>
    </row>
    <row r="271" spans="1:34" ht="15" hidden="1" customHeight="1" outlineLevel="1" x14ac:dyDescent="0.25">
      <c r="A271" s="60">
        <f t="shared" si="51"/>
        <v>0</v>
      </c>
      <c r="B271" s="25">
        <f t="shared" si="61"/>
        <v>0</v>
      </c>
      <c r="C271" s="41"/>
      <c r="D271" s="2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67" t="str">
        <f t="shared" si="57"/>
        <v/>
      </c>
      <c r="R271" s="67" t="str">
        <f t="shared" si="58"/>
        <v/>
      </c>
      <c r="S271" s="41"/>
      <c r="T271" s="20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67" t="str">
        <f t="shared" si="59"/>
        <v/>
      </c>
      <c r="AH271" s="67" t="str">
        <f t="shared" si="60"/>
        <v/>
      </c>
    </row>
    <row r="272" spans="1:34" ht="15" hidden="1" customHeight="1" outlineLevel="1" x14ac:dyDescent="0.25">
      <c r="A272" s="60">
        <f t="shared" si="51"/>
        <v>0</v>
      </c>
      <c r="B272" s="25">
        <f t="shared" si="61"/>
        <v>0</v>
      </c>
      <c r="C272" s="41"/>
      <c r="D272" s="20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67" t="str">
        <f t="shared" si="57"/>
        <v/>
      </c>
      <c r="R272" s="67" t="str">
        <f t="shared" si="58"/>
        <v/>
      </c>
      <c r="S272" s="41"/>
      <c r="T272" s="20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67" t="str">
        <f t="shared" si="59"/>
        <v/>
      </c>
      <c r="AH272" s="67" t="str">
        <f t="shared" si="60"/>
        <v/>
      </c>
    </row>
    <row r="273" spans="1:34" ht="15" hidden="1" customHeight="1" outlineLevel="1" x14ac:dyDescent="0.25">
      <c r="A273" s="60">
        <f t="shared" si="51"/>
        <v>0</v>
      </c>
      <c r="B273" s="25">
        <f t="shared" si="61"/>
        <v>0</v>
      </c>
      <c r="C273" s="41"/>
      <c r="D273" s="2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67" t="str">
        <f t="shared" si="57"/>
        <v/>
      </c>
      <c r="R273" s="67" t="str">
        <f t="shared" si="58"/>
        <v/>
      </c>
      <c r="S273" s="41"/>
      <c r="T273" s="20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67" t="str">
        <f t="shared" si="59"/>
        <v/>
      </c>
      <c r="AH273" s="67" t="str">
        <f t="shared" si="60"/>
        <v/>
      </c>
    </row>
    <row r="274" spans="1:34" ht="15" hidden="1" customHeight="1" outlineLevel="1" x14ac:dyDescent="0.25">
      <c r="A274" s="60">
        <f t="shared" si="51"/>
        <v>0</v>
      </c>
      <c r="B274" s="25">
        <f t="shared" si="61"/>
        <v>0</v>
      </c>
      <c r="C274" s="41"/>
      <c r="D274" s="20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67" t="str">
        <f t="shared" si="57"/>
        <v/>
      </c>
      <c r="R274" s="67" t="str">
        <f t="shared" si="58"/>
        <v/>
      </c>
      <c r="S274" s="41"/>
      <c r="T274" s="20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67" t="str">
        <f t="shared" si="59"/>
        <v/>
      </c>
      <c r="AH274" s="67" t="str">
        <f t="shared" si="60"/>
        <v/>
      </c>
    </row>
    <row r="275" spans="1:34" ht="15" hidden="1" customHeight="1" outlineLevel="1" x14ac:dyDescent="0.25">
      <c r="A275" s="60">
        <f t="shared" si="51"/>
        <v>0</v>
      </c>
      <c r="B275" s="25">
        <f t="shared" si="61"/>
        <v>0</v>
      </c>
      <c r="C275" s="41"/>
      <c r="D275" s="20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67" t="str">
        <f t="shared" si="57"/>
        <v/>
      </c>
      <c r="R275" s="67" t="str">
        <f t="shared" si="58"/>
        <v/>
      </c>
      <c r="S275" s="41"/>
      <c r="T275" s="20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67" t="str">
        <f t="shared" si="59"/>
        <v/>
      </c>
      <c r="AH275" s="67" t="str">
        <f t="shared" si="60"/>
        <v/>
      </c>
    </row>
    <row r="276" spans="1:34" ht="15" hidden="1" customHeight="1" outlineLevel="1" x14ac:dyDescent="0.25">
      <c r="A276" s="60">
        <f t="shared" si="51"/>
        <v>0</v>
      </c>
      <c r="B276" s="25">
        <f t="shared" si="61"/>
        <v>0</v>
      </c>
      <c r="C276" s="41"/>
      <c r="D276" s="20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67" t="str">
        <f t="shared" si="57"/>
        <v/>
      </c>
      <c r="R276" s="67" t="str">
        <f t="shared" si="58"/>
        <v/>
      </c>
      <c r="S276" s="41"/>
      <c r="T276" s="20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67" t="str">
        <f t="shared" si="59"/>
        <v/>
      </c>
      <c r="AH276" s="67" t="str">
        <f t="shared" si="60"/>
        <v/>
      </c>
    </row>
    <row r="277" spans="1:34" ht="15" hidden="1" customHeight="1" outlineLevel="1" x14ac:dyDescent="0.25">
      <c r="A277" s="60">
        <f t="shared" si="51"/>
        <v>0</v>
      </c>
      <c r="B277" s="25">
        <f t="shared" si="61"/>
        <v>0</v>
      </c>
      <c r="C277" s="41"/>
      <c r="D277" s="20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67" t="str">
        <f>IF(C277=0,"",IF(E277&gt;=$E$10,"+","-"))</f>
        <v/>
      </c>
      <c r="R277" s="67" t="str">
        <f t="shared" si="58"/>
        <v/>
      </c>
      <c r="S277" s="41"/>
      <c r="T277" s="20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67" t="str">
        <f t="shared" si="59"/>
        <v/>
      </c>
      <c r="AH277" s="67" t="str">
        <f t="shared" si="60"/>
        <v/>
      </c>
    </row>
    <row r="278" spans="1:34" ht="15" hidden="1" customHeight="1" x14ac:dyDescent="0.25">
      <c r="A278" s="60">
        <f t="shared" si="51"/>
        <v>0</v>
      </c>
      <c r="B278" s="109"/>
      <c r="C278" s="19" t="s">
        <v>4</v>
      </c>
      <c r="D278" s="32"/>
      <c r="E278" s="6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4"/>
      <c r="Q278" s="37">
        <f>COUNTIF(Q280:Q304,"-")</f>
        <v>0</v>
      </c>
      <c r="R278" s="37">
        <f>COUNTIF(R280:R304,"-")</f>
        <v>0</v>
      </c>
      <c r="S278" s="19" t="s">
        <v>4</v>
      </c>
      <c r="T278" s="35"/>
      <c r="U278" s="61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6"/>
      <c r="AG278" s="37">
        <f>COUNTIF(AG280:AG304,"-")</f>
        <v>0</v>
      </c>
      <c r="AH278" s="37">
        <f>COUNTIF(AH280:AH304,"-")</f>
        <v>0</v>
      </c>
    </row>
    <row r="279" spans="1:34" ht="15" hidden="1" customHeight="1" x14ac:dyDescent="0.25">
      <c r="A279" s="60">
        <f t="shared" si="51"/>
        <v>0</v>
      </c>
      <c r="B279" s="110"/>
      <c r="C279" s="19" t="s">
        <v>5</v>
      </c>
      <c r="D279" s="32"/>
      <c r="E279" s="6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4"/>
      <c r="Q279" s="37">
        <f>COUNTIF(Q280:Q304,"-")+COUNTIF(Q280:Q304,"+")</f>
        <v>0</v>
      </c>
      <c r="R279" s="37">
        <f>COUNTIF(R280:R304,"-")+COUNTIF(R280:R304,"+")</f>
        <v>0</v>
      </c>
      <c r="S279" s="19" t="s">
        <v>5</v>
      </c>
      <c r="T279" s="35"/>
      <c r="U279" s="61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6"/>
      <c r="AG279" s="37">
        <f>COUNTIF(AG280:AG304,"-")+COUNTIF(AG280:AG304,"+")</f>
        <v>0</v>
      </c>
      <c r="AH279" s="37">
        <f>COUNTIF(AH280:AH304,"-")+COUNTIF(AH280:AH304,"+")</f>
        <v>0</v>
      </c>
    </row>
    <row r="280" spans="1:34" ht="15" hidden="1" customHeight="1" outlineLevel="1" x14ac:dyDescent="0.25">
      <c r="A280" s="60">
        <f t="shared" si="51"/>
        <v>0</v>
      </c>
      <c r="B280" s="25">
        <f>B278</f>
        <v>0</v>
      </c>
      <c r="C280" s="38"/>
      <c r="D280" s="20"/>
      <c r="E280" s="39"/>
      <c r="F280" s="39"/>
      <c r="G280" s="39"/>
      <c r="H280" s="39"/>
      <c r="I280" s="39"/>
      <c r="J280" s="39"/>
      <c r="K280" s="39"/>
      <c r="L280" s="39"/>
      <c r="M280" s="39"/>
      <c r="N280" s="40"/>
      <c r="O280" s="39"/>
      <c r="P280" s="39"/>
      <c r="Q280" s="67" t="str">
        <f>IF(E280=0,"",IF(E280&gt;=$E$10,"+","-"))</f>
        <v/>
      </c>
      <c r="R280" s="67" t="str">
        <f>IF(C280&gt;0,IF(AND(F280&lt;=$F$10,G280&lt;=$G$10,H280&lt;=$H$10,I280&lt;=$I$10,J280&lt;=$J$10,K280&lt;=$K$10,L280&lt;=$L$10,M280&lt;=$M$10,N280&lt;=$N$10,O280&lt;=$O$10,P280&lt;=$P$10),"+","-"),"")</f>
        <v/>
      </c>
      <c r="S280" s="38"/>
      <c r="T280" s="20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67" t="str">
        <f>IF(U280=0,"",IF(U280&gt;=$U$10,"+","-"))</f>
        <v/>
      </c>
      <c r="AH280" s="67" t="str">
        <f>IF(S280&gt;0,IF(AND(V280&lt;=$V$10,W280&lt;=$W$10,X280&lt;=$X$10,Y280&lt;=$Y$10,Z280&lt;=$Z$10,AA280&lt;=$AA$10,AB280&lt;=$AB$10,AC280&lt;=$AC$10,AD280&lt;=$AD$10,AE280&lt;=$AE$10,AF280&lt;=$AF$10),"+","-"),"")</f>
        <v/>
      </c>
    </row>
    <row r="281" spans="1:34" ht="15" hidden="1" customHeight="1" outlineLevel="1" x14ac:dyDescent="0.25">
      <c r="A281" s="60">
        <f t="shared" si="51"/>
        <v>0</v>
      </c>
      <c r="B281" s="25">
        <f>B280</f>
        <v>0</v>
      </c>
      <c r="C281" s="38"/>
      <c r="D281" s="20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67" t="str">
        <f t="shared" ref="Q281:Q303" si="62">IF(E281=0,"",IF(E281&gt;=$E$10,"+","-"))</f>
        <v/>
      </c>
      <c r="R281" s="67" t="str">
        <f t="shared" ref="R281:R304" si="63">IF(C281&gt;0,IF(AND(F281&lt;=$F$10,G281&lt;=$G$10,H281&lt;=$H$10,I281&lt;=$I$10,J281&lt;=$J$10,K281&lt;=$K$10,L281&lt;=$L$10,M281&lt;=$M$10,N281&lt;=$N$10,O281&lt;=$O$10,P281&lt;=$P$10),"+","-"),"")</f>
        <v/>
      </c>
      <c r="S281" s="38"/>
      <c r="T281" s="20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67" t="str">
        <f t="shared" ref="AG281:AG304" si="64">IF(U281=0,"",IF(U281&gt;=$U$10,"+","-"))</f>
        <v/>
      </c>
      <c r="AH281" s="67" t="str">
        <f t="shared" ref="AH281:AH304" si="65">IF(S281&gt;0,IF(AND(V281&lt;=$V$10,W281&lt;=$W$10,X281&lt;=$X$10,Y281&lt;=$Y$10,Z281&lt;=$Z$10,AA281&lt;=$AA$10,AB281&lt;=$AB$10,AC281&lt;=$AC$10,AD281&lt;=$AD$10,AE281&lt;=$AE$10,AF281&lt;=$AF$10),"+","-"),"")</f>
        <v/>
      </c>
    </row>
    <row r="282" spans="1:34" ht="15" hidden="1" customHeight="1" outlineLevel="1" x14ac:dyDescent="0.25">
      <c r="A282" s="60">
        <f t="shared" si="51"/>
        <v>0</v>
      </c>
      <c r="B282" s="25">
        <f t="shared" ref="B282:B304" si="66">B281</f>
        <v>0</v>
      </c>
      <c r="C282" s="38"/>
      <c r="D282" s="20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67" t="str">
        <f t="shared" si="62"/>
        <v/>
      </c>
      <c r="R282" s="67" t="str">
        <f t="shared" si="63"/>
        <v/>
      </c>
      <c r="S282" s="38"/>
      <c r="T282" s="20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67" t="str">
        <f t="shared" si="64"/>
        <v/>
      </c>
      <c r="AH282" s="67" t="str">
        <f t="shared" si="65"/>
        <v/>
      </c>
    </row>
    <row r="283" spans="1:34" ht="15" hidden="1" customHeight="1" outlineLevel="1" x14ac:dyDescent="0.25">
      <c r="A283" s="60">
        <f t="shared" si="51"/>
        <v>0</v>
      </c>
      <c r="B283" s="25">
        <f t="shared" si="66"/>
        <v>0</v>
      </c>
      <c r="C283" s="38"/>
      <c r="D283" s="20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67" t="str">
        <f t="shared" si="62"/>
        <v/>
      </c>
      <c r="R283" s="67" t="str">
        <f t="shared" si="63"/>
        <v/>
      </c>
      <c r="S283" s="38"/>
      <c r="T283" s="20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67" t="str">
        <f t="shared" si="64"/>
        <v/>
      </c>
      <c r="AH283" s="67" t="str">
        <f t="shared" si="65"/>
        <v/>
      </c>
    </row>
    <row r="284" spans="1:34" ht="15" hidden="1" customHeight="1" outlineLevel="1" x14ac:dyDescent="0.25">
      <c r="A284" s="60">
        <f t="shared" si="51"/>
        <v>0</v>
      </c>
      <c r="B284" s="25">
        <f t="shared" si="66"/>
        <v>0</v>
      </c>
      <c r="C284" s="38"/>
      <c r="D284" s="2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67" t="str">
        <f t="shared" si="62"/>
        <v/>
      </c>
      <c r="R284" s="67" t="str">
        <f t="shared" si="63"/>
        <v/>
      </c>
      <c r="S284" s="38"/>
      <c r="T284" s="20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67" t="str">
        <f t="shared" si="64"/>
        <v/>
      </c>
      <c r="AH284" s="67" t="str">
        <f t="shared" si="65"/>
        <v/>
      </c>
    </row>
    <row r="285" spans="1:34" ht="15" hidden="1" customHeight="1" outlineLevel="1" x14ac:dyDescent="0.25">
      <c r="A285" s="60">
        <f t="shared" ref="A285:A348" si="67">IF((SUM(D285:R285)+SUM(S285:AH285))=0,0,1)</f>
        <v>0</v>
      </c>
      <c r="B285" s="25">
        <f t="shared" si="66"/>
        <v>0</v>
      </c>
      <c r="C285" s="38"/>
      <c r="D285" s="20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67" t="str">
        <f t="shared" si="62"/>
        <v/>
      </c>
      <c r="R285" s="67" t="str">
        <f t="shared" si="63"/>
        <v/>
      </c>
      <c r="S285" s="38"/>
      <c r="T285" s="20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67" t="str">
        <f t="shared" si="64"/>
        <v/>
      </c>
      <c r="AH285" s="67" t="str">
        <f t="shared" si="65"/>
        <v/>
      </c>
    </row>
    <row r="286" spans="1:34" ht="15" hidden="1" customHeight="1" outlineLevel="1" x14ac:dyDescent="0.25">
      <c r="A286" s="60">
        <f t="shared" si="67"/>
        <v>0</v>
      </c>
      <c r="B286" s="25">
        <f t="shared" si="66"/>
        <v>0</v>
      </c>
      <c r="C286" s="38"/>
      <c r="D286" s="20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67" t="str">
        <f t="shared" si="62"/>
        <v/>
      </c>
      <c r="R286" s="67" t="str">
        <f t="shared" si="63"/>
        <v/>
      </c>
      <c r="S286" s="38"/>
      <c r="T286" s="20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67" t="str">
        <f t="shared" si="64"/>
        <v/>
      </c>
      <c r="AH286" s="67" t="str">
        <f t="shared" si="65"/>
        <v/>
      </c>
    </row>
    <row r="287" spans="1:34" ht="15" hidden="1" customHeight="1" outlineLevel="1" x14ac:dyDescent="0.25">
      <c r="A287" s="60">
        <f t="shared" si="67"/>
        <v>0</v>
      </c>
      <c r="B287" s="25">
        <f t="shared" si="66"/>
        <v>0</v>
      </c>
      <c r="C287" s="41"/>
      <c r="D287" s="20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67" t="str">
        <f t="shared" si="62"/>
        <v/>
      </c>
      <c r="R287" s="67" t="str">
        <f t="shared" si="63"/>
        <v/>
      </c>
      <c r="S287" s="41"/>
      <c r="T287" s="20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67" t="str">
        <f t="shared" si="64"/>
        <v/>
      </c>
      <c r="AH287" s="67" t="str">
        <f t="shared" si="65"/>
        <v/>
      </c>
    </row>
    <row r="288" spans="1:34" ht="15" hidden="1" customHeight="1" outlineLevel="1" x14ac:dyDescent="0.25">
      <c r="A288" s="60">
        <f t="shared" si="67"/>
        <v>0</v>
      </c>
      <c r="B288" s="25">
        <f t="shared" si="66"/>
        <v>0</v>
      </c>
      <c r="C288" s="41"/>
      <c r="D288" s="20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67" t="str">
        <f t="shared" si="62"/>
        <v/>
      </c>
      <c r="R288" s="67" t="str">
        <f t="shared" si="63"/>
        <v/>
      </c>
      <c r="S288" s="41"/>
      <c r="T288" s="20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67" t="str">
        <f t="shared" si="64"/>
        <v/>
      </c>
      <c r="AH288" s="67" t="str">
        <f t="shared" si="65"/>
        <v/>
      </c>
    </row>
    <row r="289" spans="1:34" ht="15" hidden="1" customHeight="1" outlineLevel="1" x14ac:dyDescent="0.25">
      <c r="A289" s="60">
        <f t="shared" si="67"/>
        <v>0</v>
      </c>
      <c r="B289" s="25">
        <f t="shared" si="66"/>
        <v>0</v>
      </c>
      <c r="C289" s="41"/>
      <c r="D289" s="20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67" t="str">
        <f t="shared" si="62"/>
        <v/>
      </c>
      <c r="R289" s="67" t="str">
        <f t="shared" si="63"/>
        <v/>
      </c>
      <c r="S289" s="41"/>
      <c r="T289" s="20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67" t="str">
        <f t="shared" si="64"/>
        <v/>
      </c>
      <c r="AH289" s="67" t="str">
        <f t="shared" si="65"/>
        <v/>
      </c>
    </row>
    <row r="290" spans="1:34" ht="15" hidden="1" customHeight="1" outlineLevel="1" x14ac:dyDescent="0.25">
      <c r="A290" s="60">
        <f t="shared" si="67"/>
        <v>0</v>
      </c>
      <c r="B290" s="25">
        <f t="shared" si="66"/>
        <v>0</v>
      </c>
      <c r="C290" s="41"/>
      <c r="D290" s="20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67" t="str">
        <f t="shared" si="62"/>
        <v/>
      </c>
      <c r="R290" s="67" t="str">
        <f t="shared" si="63"/>
        <v/>
      </c>
      <c r="S290" s="41"/>
      <c r="T290" s="20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67" t="str">
        <f t="shared" si="64"/>
        <v/>
      </c>
      <c r="AH290" s="67" t="str">
        <f t="shared" si="65"/>
        <v/>
      </c>
    </row>
    <row r="291" spans="1:34" ht="15" hidden="1" customHeight="1" outlineLevel="1" x14ac:dyDescent="0.25">
      <c r="A291" s="60">
        <f t="shared" si="67"/>
        <v>0</v>
      </c>
      <c r="B291" s="25">
        <f t="shared" si="66"/>
        <v>0</v>
      </c>
      <c r="C291" s="41"/>
      <c r="D291" s="20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67" t="str">
        <f t="shared" si="62"/>
        <v/>
      </c>
      <c r="R291" s="67" t="str">
        <f t="shared" si="63"/>
        <v/>
      </c>
      <c r="S291" s="41"/>
      <c r="T291" s="20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67" t="str">
        <f t="shared" si="64"/>
        <v/>
      </c>
      <c r="AH291" s="67" t="str">
        <f t="shared" si="65"/>
        <v/>
      </c>
    </row>
    <row r="292" spans="1:34" ht="15" hidden="1" customHeight="1" outlineLevel="1" x14ac:dyDescent="0.25">
      <c r="A292" s="60">
        <f t="shared" si="67"/>
        <v>0</v>
      </c>
      <c r="B292" s="25">
        <f t="shared" si="66"/>
        <v>0</v>
      </c>
      <c r="C292" s="41"/>
      <c r="D292" s="20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67" t="str">
        <f t="shared" si="62"/>
        <v/>
      </c>
      <c r="R292" s="67" t="str">
        <f t="shared" si="63"/>
        <v/>
      </c>
      <c r="S292" s="41"/>
      <c r="T292" s="20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67" t="str">
        <f t="shared" si="64"/>
        <v/>
      </c>
      <c r="AH292" s="67" t="str">
        <f t="shared" si="65"/>
        <v/>
      </c>
    </row>
    <row r="293" spans="1:34" ht="15" hidden="1" customHeight="1" outlineLevel="1" x14ac:dyDescent="0.25">
      <c r="A293" s="60">
        <f t="shared" si="67"/>
        <v>0</v>
      </c>
      <c r="B293" s="25">
        <f t="shared" si="66"/>
        <v>0</v>
      </c>
      <c r="C293" s="41"/>
      <c r="D293" s="20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67" t="str">
        <f t="shared" si="62"/>
        <v/>
      </c>
      <c r="R293" s="67" t="str">
        <f t="shared" si="63"/>
        <v/>
      </c>
      <c r="S293" s="41"/>
      <c r="T293" s="20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67" t="str">
        <f t="shared" si="64"/>
        <v/>
      </c>
      <c r="AH293" s="67" t="str">
        <f t="shared" si="65"/>
        <v/>
      </c>
    </row>
    <row r="294" spans="1:34" ht="15" hidden="1" customHeight="1" outlineLevel="1" x14ac:dyDescent="0.25">
      <c r="A294" s="60">
        <f t="shared" si="67"/>
        <v>0</v>
      </c>
      <c r="B294" s="25">
        <f t="shared" si="66"/>
        <v>0</v>
      </c>
      <c r="C294" s="41"/>
      <c r="D294" s="20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67" t="str">
        <f t="shared" si="62"/>
        <v/>
      </c>
      <c r="R294" s="67" t="str">
        <f t="shared" si="63"/>
        <v/>
      </c>
      <c r="S294" s="41"/>
      <c r="T294" s="20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67" t="str">
        <f t="shared" si="64"/>
        <v/>
      </c>
      <c r="AH294" s="67" t="str">
        <f t="shared" si="65"/>
        <v/>
      </c>
    </row>
    <row r="295" spans="1:34" ht="15" hidden="1" customHeight="1" outlineLevel="1" x14ac:dyDescent="0.25">
      <c r="A295" s="60">
        <f t="shared" si="67"/>
        <v>0</v>
      </c>
      <c r="B295" s="25">
        <f t="shared" si="66"/>
        <v>0</v>
      </c>
      <c r="C295" s="41"/>
      <c r="D295" s="20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67" t="str">
        <f t="shared" si="62"/>
        <v/>
      </c>
      <c r="R295" s="67" t="str">
        <f t="shared" si="63"/>
        <v/>
      </c>
      <c r="S295" s="41"/>
      <c r="T295" s="20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67" t="str">
        <f t="shared" si="64"/>
        <v/>
      </c>
      <c r="AH295" s="67" t="str">
        <f t="shared" si="65"/>
        <v/>
      </c>
    </row>
    <row r="296" spans="1:34" ht="15" hidden="1" customHeight="1" outlineLevel="1" x14ac:dyDescent="0.25">
      <c r="A296" s="60">
        <f t="shared" si="67"/>
        <v>0</v>
      </c>
      <c r="B296" s="25">
        <f t="shared" si="66"/>
        <v>0</v>
      </c>
      <c r="C296" s="41"/>
      <c r="D296" s="20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67" t="str">
        <f t="shared" si="62"/>
        <v/>
      </c>
      <c r="R296" s="67" t="str">
        <f t="shared" si="63"/>
        <v/>
      </c>
      <c r="S296" s="41"/>
      <c r="T296" s="20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67" t="str">
        <f t="shared" si="64"/>
        <v/>
      </c>
      <c r="AH296" s="67" t="str">
        <f t="shared" si="65"/>
        <v/>
      </c>
    </row>
    <row r="297" spans="1:34" ht="15" hidden="1" customHeight="1" outlineLevel="1" x14ac:dyDescent="0.25">
      <c r="A297" s="60">
        <f t="shared" si="67"/>
        <v>0</v>
      </c>
      <c r="B297" s="25">
        <f t="shared" si="66"/>
        <v>0</v>
      </c>
      <c r="C297" s="41"/>
      <c r="D297" s="2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67" t="str">
        <f t="shared" si="62"/>
        <v/>
      </c>
      <c r="R297" s="67" t="str">
        <f t="shared" si="63"/>
        <v/>
      </c>
      <c r="S297" s="41"/>
      <c r="T297" s="20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67" t="str">
        <f t="shared" si="64"/>
        <v/>
      </c>
      <c r="AH297" s="67" t="str">
        <f t="shared" si="65"/>
        <v/>
      </c>
    </row>
    <row r="298" spans="1:34" ht="15" hidden="1" customHeight="1" outlineLevel="1" x14ac:dyDescent="0.25">
      <c r="A298" s="60">
        <f t="shared" si="67"/>
        <v>0</v>
      </c>
      <c r="B298" s="25">
        <f t="shared" si="66"/>
        <v>0</v>
      </c>
      <c r="C298" s="41"/>
      <c r="D298" s="20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67" t="str">
        <f t="shared" si="62"/>
        <v/>
      </c>
      <c r="R298" s="67" t="str">
        <f t="shared" si="63"/>
        <v/>
      </c>
      <c r="S298" s="41"/>
      <c r="T298" s="20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67" t="str">
        <f t="shared" si="64"/>
        <v/>
      </c>
      <c r="AH298" s="67" t="str">
        <f t="shared" si="65"/>
        <v/>
      </c>
    </row>
    <row r="299" spans="1:34" ht="15" hidden="1" customHeight="1" outlineLevel="1" x14ac:dyDescent="0.25">
      <c r="A299" s="60">
        <f t="shared" si="67"/>
        <v>0</v>
      </c>
      <c r="B299" s="25">
        <f t="shared" si="66"/>
        <v>0</v>
      </c>
      <c r="C299" s="41"/>
      <c r="D299" s="2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67" t="str">
        <f t="shared" si="62"/>
        <v/>
      </c>
      <c r="R299" s="67" t="str">
        <f t="shared" si="63"/>
        <v/>
      </c>
      <c r="S299" s="41"/>
      <c r="T299" s="20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67" t="str">
        <f t="shared" si="64"/>
        <v/>
      </c>
      <c r="AH299" s="67" t="str">
        <f t="shared" si="65"/>
        <v/>
      </c>
    </row>
    <row r="300" spans="1:34" ht="15" hidden="1" customHeight="1" outlineLevel="1" x14ac:dyDescent="0.25">
      <c r="A300" s="60">
        <f t="shared" si="67"/>
        <v>0</v>
      </c>
      <c r="B300" s="25">
        <f t="shared" si="66"/>
        <v>0</v>
      </c>
      <c r="C300" s="41"/>
      <c r="D300" s="2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67" t="str">
        <f t="shared" si="62"/>
        <v/>
      </c>
      <c r="R300" s="67" t="str">
        <f t="shared" si="63"/>
        <v/>
      </c>
      <c r="S300" s="41"/>
      <c r="T300" s="20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67" t="str">
        <f t="shared" si="64"/>
        <v/>
      </c>
      <c r="AH300" s="67" t="str">
        <f t="shared" si="65"/>
        <v/>
      </c>
    </row>
    <row r="301" spans="1:34" ht="15" hidden="1" customHeight="1" outlineLevel="1" x14ac:dyDescent="0.25">
      <c r="A301" s="60">
        <f t="shared" si="67"/>
        <v>0</v>
      </c>
      <c r="B301" s="25">
        <f t="shared" si="66"/>
        <v>0</v>
      </c>
      <c r="C301" s="41"/>
      <c r="D301" s="2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67" t="str">
        <f t="shared" si="62"/>
        <v/>
      </c>
      <c r="R301" s="67" t="str">
        <f t="shared" si="63"/>
        <v/>
      </c>
      <c r="S301" s="41"/>
      <c r="T301" s="20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67" t="str">
        <f t="shared" si="64"/>
        <v/>
      </c>
      <c r="AH301" s="67" t="str">
        <f t="shared" si="65"/>
        <v/>
      </c>
    </row>
    <row r="302" spans="1:34" ht="15" hidden="1" customHeight="1" outlineLevel="1" x14ac:dyDescent="0.25">
      <c r="A302" s="60">
        <f t="shared" si="67"/>
        <v>0</v>
      </c>
      <c r="B302" s="25">
        <f t="shared" si="66"/>
        <v>0</v>
      </c>
      <c r="C302" s="41"/>
      <c r="D302" s="2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67" t="str">
        <f t="shared" si="62"/>
        <v/>
      </c>
      <c r="R302" s="67" t="str">
        <f t="shared" si="63"/>
        <v/>
      </c>
      <c r="S302" s="41"/>
      <c r="T302" s="20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67" t="str">
        <f t="shared" si="64"/>
        <v/>
      </c>
      <c r="AH302" s="67" t="str">
        <f t="shared" si="65"/>
        <v/>
      </c>
    </row>
    <row r="303" spans="1:34" ht="15" hidden="1" customHeight="1" outlineLevel="1" x14ac:dyDescent="0.25">
      <c r="A303" s="60">
        <f t="shared" si="67"/>
        <v>0</v>
      </c>
      <c r="B303" s="25">
        <f t="shared" si="66"/>
        <v>0</v>
      </c>
      <c r="C303" s="41"/>
      <c r="D303" s="20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67" t="str">
        <f t="shared" si="62"/>
        <v/>
      </c>
      <c r="R303" s="67" t="str">
        <f t="shared" si="63"/>
        <v/>
      </c>
      <c r="S303" s="41"/>
      <c r="T303" s="20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67" t="str">
        <f t="shared" si="64"/>
        <v/>
      </c>
      <c r="AH303" s="67" t="str">
        <f t="shared" si="65"/>
        <v/>
      </c>
    </row>
    <row r="304" spans="1:34" ht="15" hidden="1" customHeight="1" outlineLevel="1" x14ac:dyDescent="0.25">
      <c r="A304" s="60">
        <f t="shared" si="67"/>
        <v>0</v>
      </c>
      <c r="B304" s="25">
        <f t="shared" si="66"/>
        <v>0</v>
      </c>
      <c r="C304" s="41"/>
      <c r="D304" s="20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67" t="str">
        <f>IF(C304=0,"",IF(E304&gt;=$E$10,"+","-"))</f>
        <v/>
      </c>
      <c r="R304" s="67" t="str">
        <f t="shared" si="63"/>
        <v/>
      </c>
      <c r="S304" s="41"/>
      <c r="T304" s="20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67" t="str">
        <f t="shared" si="64"/>
        <v/>
      </c>
      <c r="AH304" s="67" t="str">
        <f t="shared" si="65"/>
        <v/>
      </c>
    </row>
    <row r="305" spans="1:34" ht="15" hidden="1" customHeight="1" x14ac:dyDescent="0.25">
      <c r="A305" s="60">
        <f t="shared" si="67"/>
        <v>0</v>
      </c>
      <c r="B305" s="109"/>
      <c r="C305" s="19" t="s">
        <v>4</v>
      </c>
      <c r="D305" s="32"/>
      <c r="E305" s="6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4"/>
      <c r="Q305" s="37">
        <f>COUNTIF(Q307:Q331,"-")</f>
        <v>0</v>
      </c>
      <c r="R305" s="37">
        <f>COUNTIF(R307:R331,"-")</f>
        <v>0</v>
      </c>
      <c r="S305" s="19" t="s">
        <v>4</v>
      </c>
      <c r="T305" s="35"/>
      <c r="U305" s="61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6"/>
      <c r="AG305" s="37">
        <f>COUNTIF(AG307:AG331,"-")</f>
        <v>0</v>
      </c>
      <c r="AH305" s="37">
        <f>COUNTIF(AH307:AH331,"-")</f>
        <v>0</v>
      </c>
    </row>
    <row r="306" spans="1:34" ht="15" hidden="1" customHeight="1" x14ac:dyDescent="0.25">
      <c r="A306" s="60">
        <f t="shared" si="67"/>
        <v>0</v>
      </c>
      <c r="B306" s="110"/>
      <c r="C306" s="19" t="s">
        <v>5</v>
      </c>
      <c r="D306" s="32"/>
      <c r="E306" s="6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4"/>
      <c r="Q306" s="37">
        <f>COUNTIF(Q307:Q331,"-")+COUNTIF(Q307:Q331,"+")</f>
        <v>0</v>
      </c>
      <c r="R306" s="37">
        <f>COUNTIF(R307:R331,"-")+COUNTIF(R307:R331,"+")</f>
        <v>0</v>
      </c>
      <c r="S306" s="19" t="s">
        <v>5</v>
      </c>
      <c r="T306" s="35"/>
      <c r="U306" s="61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6"/>
      <c r="AG306" s="37">
        <f>COUNTIF(AG307:AG331,"-")+COUNTIF(AG307:AG331,"+")</f>
        <v>0</v>
      </c>
      <c r="AH306" s="37">
        <f>COUNTIF(AH307:AH331,"-")+COUNTIF(AH307:AH331,"+")</f>
        <v>0</v>
      </c>
    </row>
    <row r="307" spans="1:34" ht="15" hidden="1" customHeight="1" outlineLevel="1" x14ac:dyDescent="0.25">
      <c r="A307" s="60">
        <f t="shared" si="67"/>
        <v>0</v>
      </c>
      <c r="B307" s="25">
        <f>B305</f>
        <v>0</v>
      </c>
      <c r="C307" s="38"/>
      <c r="D307" s="20"/>
      <c r="E307" s="39"/>
      <c r="F307" s="39"/>
      <c r="G307" s="39"/>
      <c r="H307" s="39"/>
      <c r="I307" s="39"/>
      <c r="J307" s="39"/>
      <c r="K307" s="39"/>
      <c r="L307" s="39"/>
      <c r="M307" s="39"/>
      <c r="N307" s="40"/>
      <c r="O307" s="39"/>
      <c r="P307" s="39"/>
      <c r="Q307" s="67" t="str">
        <f>IF(E307=0,"",IF(E307&gt;=$E$10,"+","-"))</f>
        <v/>
      </c>
      <c r="R307" s="67" t="str">
        <f>IF(C307&gt;0,IF(AND(F307&lt;=$F$10,G307&lt;=$G$10,H307&lt;=$H$10,I307&lt;=$I$10,J307&lt;=$J$10,K307&lt;=$K$10,L307&lt;=$L$10,M307&lt;=$M$10,N307&lt;=$N$10,O307&lt;=$O$10,P307&lt;=$P$10),"+","-"),"")</f>
        <v/>
      </c>
      <c r="S307" s="38"/>
      <c r="T307" s="20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67" t="str">
        <f>IF(U307=0,"",IF(U307&gt;=$U$10,"+","-"))</f>
        <v/>
      </c>
      <c r="AH307" s="67" t="str">
        <f>IF(S307&gt;0,IF(AND(V307&lt;=$V$10,W307&lt;=$W$10,X307&lt;=$X$10,Y307&lt;=$Y$10,Z307&lt;=$Z$10,AA307&lt;=$AA$10,AB307&lt;=$AB$10,AC307&lt;=$AC$10,AD307&lt;=$AD$10,AE307&lt;=$AE$10,AF307&lt;=$AF$10),"+","-"),"")</f>
        <v/>
      </c>
    </row>
    <row r="308" spans="1:34" ht="15" hidden="1" customHeight="1" outlineLevel="1" x14ac:dyDescent="0.25">
      <c r="A308" s="60">
        <f t="shared" si="67"/>
        <v>0</v>
      </c>
      <c r="B308" s="25">
        <f>B307</f>
        <v>0</v>
      </c>
      <c r="C308" s="38"/>
      <c r="D308" s="20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67" t="str">
        <f t="shared" ref="Q308:Q330" si="68">IF(E308=0,"",IF(E308&gt;=$E$10,"+","-"))</f>
        <v/>
      </c>
      <c r="R308" s="67" t="str">
        <f t="shared" ref="R308:R331" si="69">IF(C308&gt;0,IF(AND(F308&lt;=$F$10,G308&lt;=$G$10,H308&lt;=$H$10,I308&lt;=$I$10,J308&lt;=$J$10,K308&lt;=$K$10,L308&lt;=$L$10,M308&lt;=$M$10,N308&lt;=$N$10,O308&lt;=$O$10,P308&lt;=$P$10),"+","-"),"")</f>
        <v/>
      </c>
      <c r="S308" s="38"/>
      <c r="T308" s="20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67" t="str">
        <f t="shared" ref="AG308:AG331" si="70">IF(U308=0,"",IF(U308&gt;=$U$10,"+","-"))</f>
        <v/>
      </c>
      <c r="AH308" s="67" t="str">
        <f t="shared" ref="AH308:AH331" si="71">IF(S308&gt;0,IF(AND(V308&lt;=$V$10,W308&lt;=$W$10,X308&lt;=$X$10,Y308&lt;=$Y$10,Z308&lt;=$Z$10,AA308&lt;=$AA$10,AB308&lt;=$AB$10,AC308&lt;=$AC$10,AD308&lt;=$AD$10,AE308&lt;=$AE$10,AF308&lt;=$AF$10),"+","-"),"")</f>
        <v/>
      </c>
    </row>
    <row r="309" spans="1:34" ht="15" hidden="1" customHeight="1" outlineLevel="1" x14ac:dyDescent="0.25">
      <c r="A309" s="60">
        <f t="shared" si="67"/>
        <v>0</v>
      </c>
      <c r="B309" s="25">
        <f t="shared" ref="B309:B331" si="72">B308</f>
        <v>0</v>
      </c>
      <c r="C309" s="38"/>
      <c r="D309" s="20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67" t="str">
        <f t="shared" si="68"/>
        <v/>
      </c>
      <c r="R309" s="67" t="str">
        <f t="shared" si="69"/>
        <v/>
      </c>
      <c r="S309" s="38"/>
      <c r="T309" s="20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67" t="str">
        <f t="shared" si="70"/>
        <v/>
      </c>
      <c r="AH309" s="67" t="str">
        <f t="shared" si="71"/>
        <v/>
      </c>
    </row>
    <row r="310" spans="1:34" ht="15" hidden="1" customHeight="1" outlineLevel="1" x14ac:dyDescent="0.25">
      <c r="A310" s="60">
        <f t="shared" si="67"/>
        <v>0</v>
      </c>
      <c r="B310" s="25">
        <f t="shared" si="72"/>
        <v>0</v>
      </c>
      <c r="C310" s="38"/>
      <c r="D310" s="20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67" t="str">
        <f t="shared" si="68"/>
        <v/>
      </c>
      <c r="R310" s="67" t="str">
        <f t="shared" si="69"/>
        <v/>
      </c>
      <c r="S310" s="38"/>
      <c r="T310" s="20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67" t="str">
        <f t="shared" si="70"/>
        <v/>
      </c>
      <c r="AH310" s="67" t="str">
        <f t="shared" si="71"/>
        <v/>
      </c>
    </row>
    <row r="311" spans="1:34" ht="15" hidden="1" customHeight="1" outlineLevel="1" x14ac:dyDescent="0.25">
      <c r="A311" s="60">
        <f t="shared" si="67"/>
        <v>0</v>
      </c>
      <c r="B311" s="25">
        <f t="shared" si="72"/>
        <v>0</v>
      </c>
      <c r="C311" s="38"/>
      <c r="D311" s="2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67" t="str">
        <f t="shared" si="68"/>
        <v/>
      </c>
      <c r="R311" s="67" t="str">
        <f t="shared" si="69"/>
        <v/>
      </c>
      <c r="S311" s="38"/>
      <c r="T311" s="20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67" t="str">
        <f t="shared" si="70"/>
        <v/>
      </c>
      <c r="AH311" s="67" t="str">
        <f t="shared" si="71"/>
        <v/>
      </c>
    </row>
    <row r="312" spans="1:34" ht="15" hidden="1" customHeight="1" outlineLevel="1" x14ac:dyDescent="0.25">
      <c r="A312" s="60">
        <f t="shared" si="67"/>
        <v>0</v>
      </c>
      <c r="B312" s="25">
        <f t="shared" si="72"/>
        <v>0</v>
      </c>
      <c r="C312" s="38"/>
      <c r="D312" s="20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67" t="str">
        <f t="shared" si="68"/>
        <v/>
      </c>
      <c r="R312" s="67" t="str">
        <f t="shared" si="69"/>
        <v/>
      </c>
      <c r="S312" s="38"/>
      <c r="T312" s="20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67" t="str">
        <f t="shared" si="70"/>
        <v/>
      </c>
      <c r="AH312" s="67" t="str">
        <f t="shared" si="71"/>
        <v/>
      </c>
    </row>
    <row r="313" spans="1:34" ht="15" hidden="1" customHeight="1" outlineLevel="1" x14ac:dyDescent="0.25">
      <c r="A313" s="60">
        <f t="shared" si="67"/>
        <v>0</v>
      </c>
      <c r="B313" s="25">
        <f t="shared" si="72"/>
        <v>0</v>
      </c>
      <c r="C313" s="38"/>
      <c r="D313" s="20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67" t="str">
        <f t="shared" si="68"/>
        <v/>
      </c>
      <c r="R313" s="67" t="str">
        <f t="shared" si="69"/>
        <v/>
      </c>
      <c r="S313" s="38"/>
      <c r="T313" s="20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67" t="str">
        <f t="shared" si="70"/>
        <v/>
      </c>
      <c r="AH313" s="67" t="str">
        <f t="shared" si="71"/>
        <v/>
      </c>
    </row>
    <row r="314" spans="1:34" ht="15" hidden="1" customHeight="1" outlineLevel="1" x14ac:dyDescent="0.25">
      <c r="A314" s="60">
        <f t="shared" si="67"/>
        <v>0</v>
      </c>
      <c r="B314" s="25">
        <f t="shared" si="72"/>
        <v>0</v>
      </c>
      <c r="C314" s="41"/>
      <c r="D314" s="2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67" t="str">
        <f t="shared" si="68"/>
        <v/>
      </c>
      <c r="R314" s="67" t="str">
        <f t="shared" si="69"/>
        <v/>
      </c>
      <c r="S314" s="41"/>
      <c r="T314" s="20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67" t="str">
        <f t="shared" si="70"/>
        <v/>
      </c>
      <c r="AH314" s="67" t="str">
        <f t="shared" si="71"/>
        <v/>
      </c>
    </row>
    <row r="315" spans="1:34" ht="15" hidden="1" customHeight="1" outlineLevel="1" x14ac:dyDescent="0.25">
      <c r="A315" s="60">
        <f t="shared" si="67"/>
        <v>0</v>
      </c>
      <c r="B315" s="25">
        <f t="shared" si="72"/>
        <v>0</v>
      </c>
      <c r="C315" s="41"/>
      <c r="D315" s="20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67" t="str">
        <f t="shared" si="68"/>
        <v/>
      </c>
      <c r="R315" s="67" t="str">
        <f t="shared" si="69"/>
        <v/>
      </c>
      <c r="S315" s="41"/>
      <c r="T315" s="20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67" t="str">
        <f t="shared" si="70"/>
        <v/>
      </c>
      <c r="AH315" s="67" t="str">
        <f t="shared" si="71"/>
        <v/>
      </c>
    </row>
    <row r="316" spans="1:34" ht="15" hidden="1" customHeight="1" outlineLevel="1" x14ac:dyDescent="0.25">
      <c r="A316" s="60">
        <f t="shared" si="67"/>
        <v>0</v>
      </c>
      <c r="B316" s="25">
        <f t="shared" si="72"/>
        <v>0</v>
      </c>
      <c r="C316" s="41"/>
      <c r="D316" s="20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67" t="str">
        <f t="shared" si="68"/>
        <v/>
      </c>
      <c r="R316" s="67" t="str">
        <f t="shared" si="69"/>
        <v/>
      </c>
      <c r="S316" s="41"/>
      <c r="T316" s="20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67" t="str">
        <f t="shared" si="70"/>
        <v/>
      </c>
      <c r="AH316" s="67" t="str">
        <f t="shared" si="71"/>
        <v/>
      </c>
    </row>
    <row r="317" spans="1:34" ht="15" hidden="1" customHeight="1" outlineLevel="1" x14ac:dyDescent="0.25">
      <c r="A317" s="60">
        <f t="shared" si="67"/>
        <v>0</v>
      </c>
      <c r="B317" s="25">
        <f t="shared" si="72"/>
        <v>0</v>
      </c>
      <c r="C317" s="41"/>
      <c r="D317" s="2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67" t="str">
        <f t="shared" si="68"/>
        <v/>
      </c>
      <c r="R317" s="67" t="str">
        <f t="shared" si="69"/>
        <v/>
      </c>
      <c r="S317" s="41"/>
      <c r="T317" s="20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67" t="str">
        <f t="shared" si="70"/>
        <v/>
      </c>
      <c r="AH317" s="67" t="str">
        <f t="shared" si="71"/>
        <v/>
      </c>
    </row>
    <row r="318" spans="1:34" ht="15" hidden="1" customHeight="1" outlineLevel="1" x14ac:dyDescent="0.25">
      <c r="A318" s="60">
        <f t="shared" si="67"/>
        <v>0</v>
      </c>
      <c r="B318" s="25">
        <f t="shared" si="72"/>
        <v>0</v>
      </c>
      <c r="C318" s="41"/>
      <c r="D318" s="2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67" t="str">
        <f t="shared" si="68"/>
        <v/>
      </c>
      <c r="R318" s="67" t="str">
        <f t="shared" si="69"/>
        <v/>
      </c>
      <c r="S318" s="41"/>
      <c r="T318" s="20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67" t="str">
        <f t="shared" si="70"/>
        <v/>
      </c>
      <c r="AH318" s="67" t="str">
        <f t="shared" si="71"/>
        <v/>
      </c>
    </row>
    <row r="319" spans="1:34" ht="15" hidden="1" customHeight="1" outlineLevel="1" x14ac:dyDescent="0.25">
      <c r="A319" s="60">
        <f t="shared" si="67"/>
        <v>0</v>
      </c>
      <c r="B319" s="25">
        <f t="shared" si="72"/>
        <v>0</v>
      </c>
      <c r="C319" s="41"/>
      <c r="D319" s="20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67" t="str">
        <f t="shared" si="68"/>
        <v/>
      </c>
      <c r="R319" s="67" t="str">
        <f t="shared" si="69"/>
        <v/>
      </c>
      <c r="S319" s="41"/>
      <c r="T319" s="20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67" t="str">
        <f t="shared" si="70"/>
        <v/>
      </c>
      <c r="AH319" s="67" t="str">
        <f t="shared" si="71"/>
        <v/>
      </c>
    </row>
    <row r="320" spans="1:34" ht="15" hidden="1" customHeight="1" outlineLevel="1" x14ac:dyDescent="0.25">
      <c r="A320" s="60">
        <f t="shared" si="67"/>
        <v>0</v>
      </c>
      <c r="B320" s="25">
        <f t="shared" si="72"/>
        <v>0</v>
      </c>
      <c r="C320" s="41"/>
      <c r="D320" s="20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67" t="str">
        <f t="shared" si="68"/>
        <v/>
      </c>
      <c r="R320" s="67" t="str">
        <f t="shared" si="69"/>
        <v/>
      </c>
      <c r="S320" s="41"/>
      <c r="T320" s="20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67" t="str">
        <f t="shared" si="70"/>
        <v/>
      </c>
      <c r="AH320" s="67" t="str">
        <f t="shared" si="71"/>
        <v/>
      </c>
    </row>
    <row r="321" spans="1:34" ht="15" hidden="1" customHeight="1" outlineLevel="1" x14ac:dyDescent="0.25">
      <c r="A321" s="60">
        <f t="shared" si="67"/>
        <v>0</v>
      </c>
      <c r="B321" s="25">
        <f t="shared" si="72"/>
        <v>0</v>
      </c>
      <c r="C321" s="41"/>
      <c r="D321" s="2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67" t="str">
        <f t="shared" si="68"/>
        <v/>
      </c>
      <c r="R321" s="67" t="str">
        <f t="shared" si="69"/>
        <v/>
      </c>
      <c r="S321" s="41"/>
      <c r="T321" s="20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67" t="str">
        <f t="shared" si="70"/>
        <v/>
      </c>
      <c r="AH321" s="67" t="str">
        <f t="shared" si="71"/>
        <v/>
      </c>
    </row>
    <row r="322" spans="1:34" ht="15" hidden="1" customHeight="1" outlineLevel="1" x14ac:dyDescent="0.25">
      <c r="A322" s="60">
        <f t="shared" si="67"/>
        <v>0</v>
      </c>
      <c r="B322" s="25">
        <f t="shared" si="72"/>
        <v>0</v>
      </c>
      <c r="C322" s="41"/>
      <c r="D322" s="20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67" t="str">
        <f t="shared" si="68"/>
        <v/>
      </c>
      <c r="R322" s="67" t="str">
        <f t="shared" si="69"/>
        <v/>
      </c>
      <c r="S322" s="41"/>
      <c r="T322" s="20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67" t="str">
        <f t="shared" si="70"/>
        <v/>
      </c>
      <c r="AH322" s="67" t="str">
        <f t="shared" si="71"/>
        <v/>
      </c>
    </row>
    <row r="323" spans="1:34" ht="15" hidden="1" customHeight="1" outlineLevel="1" x14ac:dyDescent="0.25">
      <c r="A323" s="60">
        <f t="shared" si="67"/>
        <v>0</v>
      </c>
      <c r="B323" s="25">
        <f t="shared" si="72"/>
        <v>0</v>
      </c>
      <c r="C323" s="41"/>
      <c r="D323" s="20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67" t="str">
        <f t="shared" si="68"/>
        <v/>
      </c>
      <c r="R323" s="67" t="str">
        <f t="shared" si="69"/>
        <v/>
      </c>
      <c r="S323" s="41"/>
      <c r="T323" s="20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67" t="str">
        <f t="shared" si="70"/>
        <v/>
      </c>
      <c r="AH323" s="67" t="str">
        <f t="shared" si="71"/>
        <v/>
      </c>
    </row>
    <row r="324" spans="1:34" ht="15" hidden="1" customHeight="1" outlineLevel="1" x14ac:dyDescent="0.25">
      <c r="A324" s="60">
        <f t="shared" si="67"/>
        <v>0</v>
      </c>
      <c r="B324" s="25">
        <f t="shared" si="72"/>
        <v>0</v>
      </c>
      <c r="C324" s="41"/>
      <c r="D324" s="2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67" t="str">
        <f t="shared" si="68"/>
        <v/>
      </c>
      <c r="R324" s="67" t="str">
        <f t="shared" si="69"/>
        <v/>
      </c>
      <c r="S324" s="41"/>
      <c r="T324" s="20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67" t="str">
        <f t="shared" si="70"/>
        <v/>
      </c>
      <c r="AH324" s="67" t="str">
        <f t="shared" si="71"/>
        <v/>
      </c>
    </row>
    <row r="325" spans="1:34" ht="15" hidden="1" customHeight="1" outlineLevel="1" x14ac:dyDescent="0.25">
      <c r="A325" s="60">
        <f t="shared" si="67"/>
        <v>0</v>
      </c>
      <c r="B325" s="25">
        <f t="shared" si="72"/>
        <v>0</v>
      </c>
      <c r="C325" s="41"/>
      <c r="D325" s="20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67" t="str">
        <f t="shared" si="68"/>
        <v/>
      </c>
      <c r="R325" s="67" t="str">
        <f t="shared" si="69"/>
        <v/>
      </c>
      <c r="S325" s="41"/>
      <c r="T325" s="20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67" t="str">
        <f t="shared" si="70"/>
        <v/>
      </c>
      <c r="AH325" s="67" t="str">
        <f t="shared" si="71"/>
        <v/>
      </c>
    </row>
    <row r="326" spans="1:34" ht="15" hidden="1" customHeight="1" outlineLevel="1" x14ac:dyDescent="0.25">
      <c r="A326" s="60">
        <f t="shared" si="67"/>
        <v>0</v>
      </c>
      <c r="B326" s="25">
        <f t="shared" si="72"/>
        <v>0</v>
      </c>
      <c r="C326" s="41"/>
      <c r="D326" s="20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67" t="str">
        <f t="shared" si="68"/>
        <v/>
      </c>
      <c r="R326" s="67" t="str">
        <f t="shared" si="69"/>
        <v/>
      </c>
      <c r="S326" s="41"/>
      <c r="T326" s="20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67" t="str">
        <f t="shared" si="70"/>
        <v/>
      </c>
      <c r="AH326" s="67" t="str">
        <f t="shared" si="71"/>
        <v/>
      </c>
    </row>
    <row r="327" spans="1:34" ht="15" hidden="1" customHeight="1" outlineLevel="1" x14ac:dyDescent="0.25">
      <c r="A327" s="60">
        <f t="shared" si="67"/>
        <v>0</v>
      </c>
      <c r="B327" s="25">
        <f t="shared" si="72"/>
        <v>0</v>
      </c>
      <c r="C327" s="41"/>
      <c r="D327" s="2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67" t="str">
        <f t="shared" si="68"/>
        <v/>
      </c>
      <c r="R327" s="67" t="str">
        <f t="shared" si="69"/>
        <v/>
      </c>
      <c r="S327" s="41"/>
      <c r="T327" s="20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67" t="str">
        <f t="shared" si="70"/>
        <v/>
      </c>
      <c r="AH327" s="67" t="str">
        <f t="shared" si="71"/>
        <v/>
      </c>
    </row>
    <row r="328" spans="1:34" ht="15" hidden="1" customHeight="1" outlineLevel="1" x14ac:dyDescent="0.25">
      <c r="A328" s="60">
        <f t="shared" si="67"/>
        <v>0</v>
      </c>
      <c r="B328" s="25">
        <f t="shared" si="72"/>
        <v>0</v>
      </c>
      <c r="C328" s="41"/>
      <c r="D328" s="20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67" t="str">
        <f t="shared" si="68"/>
        <v/>
      </c>
      <c r="R328" s="67" t="str">
        <f t="shared" si="69"/>
        <v/>
      </c>
      <c r="S328" s="41"/>
      <c r="T328" s="20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67" t="str">
        <f t="shared" si="70"/>
        <v/>
      </c>
      <c r="AH328" s="67" t="str">
        <f t="shared" si="71"/>
        <v/>
      </c>
    </row>
    <row r="329" spans="1:34" ht="15" hidden="1" customHeight="1" outlineLevel="1" x14ac:dyDescent="0.25">
      <c r="A329" s="60">
        <f t="shared" si="67"/>
        <v>0</v>
      </c>
      <c r="B329" s="25">
        <f t="shared" si="72"/>
        <v>0</v>
      </c>
      <c r="C329" s="41"/>
      <c r="D329" s="2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67" t="str">
        <f t="shared" si="68"/>
        <v/>
      </c>
      <c r="R329" s="67" t="str">
        <f t="shared" si="69"/>
        <v/>
      </c>
      <c r="S329" s="41"/>
      <c r="T329" s="20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67" t="str">
        <f t="shared" si="70"/>
        <v/>
      </c>
      <c r="AH329" s="67" t="str">
        <f t="shared" si="71"/>
        <v/>
      </c>
    </row>
    <row r="330" spans="1:34" ht="15" hidden="1" customHeight="1" outlineLevel="1" x14ac:dyDescent="0.25">
      <c r="A330" s="60">
        <f t="shared" si="67"/>
        <v>0</v>
      </c>
      <c r="B330" s="25">
        <f t="shared" si="72"/>
        <v>0</v>
      </c>
      <c r="C330" s="41"/>
      <c r="D330" s="20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67" t="str">
        <f t="shared" si="68"/>
        <v/>
      </c>
      <c r="R330" s="67" t="str">
        <f t="shared" si="69"/>
        <v/>
      </c>
      <c r="S330" s="41"/>
      <c r="T330" s="20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67" t="str">
        <f t="shared" si="70"/>
        <v/>
      </c>
      <c r="AH330" s="67" t="str">
        <f t="shared" si="71"/>
        <v/>
      </c>
    </row>
    <row r="331" spans="1:34" ht="15" hidden="1" customHeight="1" outlineLevel="1" x14ac:dyDescent="0.25">
      <c r="A331" s="60">
        <f t="shared" si="67"/>
        <v>0</v>
      </c>
      <c r="B331" s="25">
        <f t="shared" si="72"/>
        <v>0</v>
      </c>
      <c r="C331" s="41"/>
      <c r="D331" s="20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67" t="str">
        <f>IF(C331=0,"",IF(E331&gt;=$E$10,"+","-"))</f>
        <v/>
      </c>
      <c r="R331" s="67" t="str">
        <f t="shared" si="69"/>
        <v/>
      </c>
      <c r="S331" s="41"/>
      <c r="T331" s="20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67" t="str">
        <f t="shared" si="70"/>
        <v/>
      </c>
      <c r="AH331" s="67" t="str">
        <f t="shared" si="71"/>
        <v/>
      </c>
    </row>
    <row r="332" spans="1:34" ht="15" hidden="1" customHeight="1" x14ac:dyDescent="0.25">
      <c r="A332" s="60">
        <f t="shared" si="67"/>
        <v>0</v>
      </c>
      <c r="B332" s="109"/>
      <c r="C332" s="19" t="s">
        <v>4</v>
      </c>
      <c r="D332" s="32"/>
      <c r="E332" s="6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4"/>
      <c r="Q332" s="37">
        <f>COUNTIF(Q334:Q358,"-")</f>
        <v>0</v>
      </c>
      <c r="R332" s="37">
        <f>COUNTIF(R334:R358,"-")</f>
        <v>0</v>
      </c>
      <c r="S332" s="19" t="s">
        <v>4</v>
      </c>
      <c r="T332" s="35"/>
      <c r="U332" s="61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6"/>
      <c r="AG332" s="37">
        <f>COUNTIF(AG334:AG358,"-")</f>
        <v>0</v>
      </c>
      <c r="AH332" s="37">
        <f>COUNTIF(AH334:AH358,"-")</f>
        <v>0</v>
      </c>
    </row>
    <row r="333" spans="1:34" ht="15" hidden="1" customHeight="1" x14ac:dyDescent="0.25">
      <c r="A333" s="60">
        <f t="shared" si="67"/>
        <v>0</v>
      </c>
      <c r="B333" s="110"/>
      <c r="C333" s="19" t="s">
        <v>5</v>
      </c>
      <c r="D333" s="32"/>
      <c r="E333" s="6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4"/>
      <c r="Q333" s="37">
        <f>COUNTIF(Q334:Q358,"-")+COUNTIF(Q334:Q358,"+")</f>
        <v>0</v>
      </c>
      <c r="R333" s="37">
        <f>COUNTIF(R334:R358,"-")+COUNTIF(R334:R358,"+")</f>
        <v>0</v>
      </c>
      <c r="S333" s="19" t="s">
        <v>5</v>
      </c>
      <c r="T333" s="35"/>
      <c r="U333" s="61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6"/>
      <c r="AG333" s="37">
        <f>COUNTIF(AG334:AG358,"-")+COUNTIF(AG334:AG358,"+")</f>
        <v>0</v>
      </c>
      <c r="AH333" s="37">
        <f>COUNTIF(AH334:AH358,"-")+COUNTIF(AH334:AH358,"+")</f>
        <v>0</v>
      </c>
    </row>
    <row r="334" spans="1:34" ht="15" hidden="1" customHeight="1" outlineLevel="1" x14ac:dyDescent="0.25">
      <c r="A334" s="60">
        <f t="shared" si="67"/>
        <v>0</v>
      </c>
      <c r="B334" s="25">
        <f>B332</f>
        <v>0</v>
      </c>
      <c r="C334" s="38"/>
      <c r="D334" s="20"/>
      <c r="E334" s="39"/>
      <c r="F334" s="39"/>
      <c r="G334" s="39"/>
      <c r="H334" s="39"/>
      <c r="I334" s="39"/>
      <c r="J334" s="39"/>
      <c r="K334" s="39"/>
      <c r="L334" s="39"/>
      <c r="M334" s="39"/>
      <c r="N334" s="40"/>
      <c r="O334" s="39"/>
      <c r="P334" s="39"/>
      <c r="Q334" s="67" t="str">
        <f>IF(E334=0,"",IF(E334&gt;=$E$10,"+","-"))</f>
        <v/>
      </c>
      <c r="R334" s="67" t="str">
        <f>IF(C334&gt;0,IF(AND(F334&lt;=$F$10,G334&lt;=$G$10,H334&lt;=$H$10,I334&lt;=$I$10,J334&lt;=$J$10,K334&lt;=$K$10,L334&lt;=$L$10,M334&lt;=$M$10,N334&lt;=$N$10,O334&lt;=$O$10,P334&lt;=$P$10),"+","-"),"")</f>
        <v/>
      </c>
      <c r="S334" s="38"/>
      <c r="T334" s="20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67" t="str">
        <f>IF(U334=0,"",IF(U334&gt;=$U$10,"+","-"))</f>
        <v/>
      </c>
      <c r="AH334" s="67" t="str">
        <f>IF(S334&gt;0,IF(AND(V334&lt;=$V$10,W334&lt;=$W$10,X334&lt;=$X$10,Y334&lt;=$Y$10,Z334&lt;=$Z$10,AA334&lt;=$AA$10,AB334&lt;=$AB$10,AC334&lt;=$AC$10,AD334&lt;=$AD$10,AE334&lt;=$AE$10,AF334&lt;=$AF$10),"+","-"),"")</f>
        <v/>
      </c>
    </row>
    <row r="335" spans="1:34" ht="15" hidden="1" customHeight="1" outlineLevel="1" x14ac:dyDescent="0.25">
      <c r="A335" s="60">
        <f t="shared" si="67"/>
        <v>0</v>
      </c>
      <c r="B335" s="25">
        <f>B334</f>
        <v>0</v>
      </c>
      <c r="C335" s="38"/>
      <c r="D335" s="20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67" t="str">
        <f t="shared" ref="Q335:Q357" si="73">IF(E335=0,"",IF(E335&gt;=$E$10,"+","-"))</f>
        <v/>
      </c>
      <c r="R335" s="67" t="str">
        <f t="shared" ref="R335:R358" si="74">IF(C335&gt;0,IF(AND(F335&lt;=$F$10,G335&lt;=$G$10,H335&lt;=$H$10,I335&lt;=$I$10,J335&lt;=$J$10,K335&lt;=$K$10,L335&lt;=$L$10,M335&lt;=$M$10,N335&lt;=$N$10,O335&lt;=$O$10,P335&lt;=$P$10),"+","-"),"")</f>
        <v/>
      </c>
      <c r="S335" s="38"/>
      <c r="T335" s="20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67" t="str">
        <f t="shared" ref="AG335:AG358" si="75">IF(U335=0,"",IF(U335&gt;=$U$10,"+","-"))</f>
        <v/>
      </c>
      <c r="AH335" s="67" t="str">
        <f t="shared" ref="AH335:AH358" si="76">IF(S335&gt;0,IF(AND(V335&lt;=$V$10,W335&lt;=$W$10,X335&lt;=$X$10,Y335&lt;=$Y$10,Z335&lt;=$Z$10,AA335&lt;=$AA$10,AB335&lt;=$AB$10,AC335&lt;=$AC$10,AD335&lt;=$AD$10,AE335&lt;=$AE$10,AF335&lt;=$AF$10),"+","-"),"")</f>
        <v/>
      </c>
    </row>
    <row r="336" spans="1:34" ht="15" hidden="1" customHeight="1" outlineLevel="1" x14ac:dyDescent="0.25">
      <c r="A336" s="60">
        <f t="shared" si="67"/>
        <v>0</v>
      </c>
      <c r="B336" s="25">
        <f t="shared" ref="B336:B358" si="77">B335</f>
        <v>0</v>
      </c>
      <c r="C336" s="38"/>
      <c r="D336" s="20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67" t="str">
        <f t="shared" si="73"/>
        <v/>
      </c>
      <c r="R336" s="67" t="str">
        <f t="shared" si="74"/>
        <v/>
      </c>
      <c r="S336" s="38"/>
      <c r="T336" s="20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67" t="str">
        <f t="shared" si="75"/>
        <v/>
      </c>
      <c r="AH336" s="67" t="str">
        <f t="shared" si="76"/>
        <v/>
      </c>
    </row>
    <row r="337" spans="1:34" ht="15" hidden="1" customHeight="1" outlineLevel="1" x14ac:dyDescent="0.25">
      <c r="A337" s="60">
        <f t="shared" si="67"/>
        <v>0</v>
      </c>
      <c r="B337" s="25">
        <f t="shared" si="77"/>
        <v>0</v>
      </c>
      <c r="C337" s="38"/>
      <c r="D337" s="20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67" t="str">
        <f t="shared" si="73"/>
        <v/>
      </c>
      <c r="R337" s="67" t="str">
        <f t="shared" si="74"/>
        <v/>
      </c>
      <c r="S337" s="38"/>
      <c r="T337" s="20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67" t="str">
        <f t="shared" si="75"/>
        <v/>
      </c>
      <c r="AH337" s="67" t="str">
        <f t="shared" si="76"/>
        <v/>
      </c>
    </row>
    <row r="338" spans="1:34" ht="15" hidden="1" customHeight="1" outlineLevel="1" x14ac:dyDescent="0.25">
      <c r="A338" s="60">
        <f t="shared" si="67"/>
        <v>0</v>
      </c>
      <c r="B338" s="25">
        <f t="shared" si="77"/>
        <v>0</v>
      </c>
      <c r="C338" s="38"/>
      <c r="D338" s="20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67" t="str">
        <f t="shared" si="73"/>
        <v/>
      </c>
      <c r="R338" s="67" t="str">
        <f t="shared" si="74"/>
        <v/>
      </c>
      <c r="S338" s="38"/>
      <c r="T338" s="20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67" t="str">
        <f t="shared" si="75"/>
        <v/>
      </c>
      <c r="AH338" s="67" t="str">
        <f t="shared" si="76"/>
        <v/>
      </c>
    </row>
    <row r="339" spans="1:34" ht="15" hidden="1" customHeight="1" outlineLevel="1" x14ac:dyDescent="0.25">
      <c r="A339" s="60">
        <f t="shared" si="67"/>
        <v>0</v>
      </c>
      <c r="B339" s="25">
        <f t="shared" si="77"/>
        <v>0</v>
      </c>
      <c r="C339" s="38"/>
      <c r="D339" s="20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67" t="str">
        <f t="shared" si="73"/>
        <v/>
      </c>
      <c r="R339" s="67" t="str">
        <f t="shared" si="74"/>
        <v/>
      </c>
      <c r="S339" s="38"/>
      <c r="T339" s="20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67" t="str">
        <f t="shared" si="75"/>
        <v/>
      </c>
      <c r="AH339" s="67" t="str">
        <f t="shared" si="76"/>
        <v/>
      </c>
    </row>
    <row r="340" spans="1:34" ht="15" hidden="1" customHeight="1" outlineLevel="1" x14ac:dyDescent="0.25">
      <c r="A340" s="60">
        <f t="shared" si="67"/>
        <v>0</v>
      </c>
      <c r="B340" s="25">
        <f t="shared" si="77"/>
        <v>0</v>
      </c>
      <c r="C340" s="38"/>
      <c r="D340" s="20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67" t="str">
        <f t="shared" si="73"/>
        <v/>
      </c>
      <c r="R340" s="67" t="str">
        <f t="shared" si="74"/>
        <v/>
      </c>
      <c r="S340" s="38"/>
      <c r="T340" s="20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67" t="str">
        <f t="shared" si="75"/>
        <v/>
      </c>
      <c r="AH340" s="67" t="str">
        <f t="shared" si="76"/>
        <v/>
      </c>
    </row>
    <row r="341" spans="1:34" ht="15" hidden="1" customHeight="1" outlineLevel="1" x14ac:dyDescent="0.25">
      <c r="A341" s="60">
        <f t="shared" si="67"/>
        <v>0</v>
      </c>
      <c r="B341" s="25">
        <f t="shared" si="77"/>
        <v>0</v>
      </c>
      <c r="C341" s="41"/>
      <c r="D341" s="20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67" t="str">
        <f t="shared" si="73"/>
        <v/>
      </c>
      <c r="R341" s="67" t="str">
        <f t="shared" si="74"/>
        <v/>
      </c>
      <c r="S341" s="41"/>
      <c r="T341" s="20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67" t="str">
        <f t="shared" si="75"/>
        <v/>
      </c>
      <c r="AH341" s="67" t="str">
        <f t="shared" si="76"/>
        <v/>
      </c>
    </row>
    <row r="342" spans="1:34" ht="15" hidden="1" customHeight="1" outlineLevel="1" x14ac:dyDescent="0.25">
      <c r="A342" s="60">
        <f t="shared" si="67"/>
        <v>0</v>
      </c>
      <c r="B342" s="25">
        <f t="shared" si="77"/>
        <v>0</v>
      </c>
      <c r="C342" s="41"/>
      <c r="D342" s="2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67" t="str">
        <f t="shared" si="73"/>
        <v/>
      </c>
      <c r="R342" s="67" t="str">
        <f t="shared" si="74"/>
        <v/>
      </c>
      <c r="S342" s="41"/>
      <c r="T342" s="20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67" t="str">
        <f t="shared" si="75"/>
        <v/>
      </c>
      <c r="AH342" s="67" t="str">
        <f t="shared" si="76"/>
        <v/>
      </c>
    </row>
    <row r="343" spans="1:34" ht="15" hidden="1" customHeight="1" outlineLevel="1" x14ac:dyDescent="0.25">
      <c r="A343" s="60">
        <f t="shared" si="67"/>
        <v>0</v>
      </c>
      <c r="B343" s="25">
        <f t="shared" si="77"/>
        <v>0</v>
      </c>
      <c r="C343" s="41"/>
      <c r="D343" s="20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67" t="str">
        <f t="shared" si="73"/>
        <v/>
      </c>
      <c r="R343" s="67" t="str">
        <f t="shared" si="74"/>
        <v/>
      </c>
      <c r="S343" s="41"/>
      <c r="T343" s="20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67" t="str">
        <f t="shared" si="75"/>
        <v/>
      </c>
      <c r="AH343" s="67" t="str">
        <f t="shared" si="76"/>
        <v/>
      </c>
    </row>
    <row r="344" spans="1:34" ht="15" hidden="1" customHeight="1" outlineLevel="1" x14ac:dyDescent="0.25">
      <c r="A344" s="60">
        <f t="shared" si="67"/>
        <v>0</v>
      </c>
      <c r="B344" s="25">
        <f t="shared" si="77"/>
        <v>0</v>
      </c>
      <c r="C344" s="41"/>
      <c r="D344" s="20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67" t="str">
        <f t="shared" si="73"/>
        <v/>
      </c>
      <c r="R344" s="67" t="str">
        <f t="shared" si="74"/>
        <v/>
      </c>
      <c r="S344" s="41"/>
      <c r="T344" s="20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67" t="str">
        <f t="shared" si="75"/>
        <v/>
      </c>
      <c r="AH344" s="67" t="str">
        <f t="shared" si="76"/>
        <v/>
      </c>
    </row>
    <row r="345" spans="1:34" ht="15" hidden="1" customHeight="1" outlineLevel="1" x14ac:dyDescent="0.25">
      <c r="A345" s="60">
        <f t="shared" si="67"/>
        <v>0</v>
      </c>
      <c r="B345" s="25">
        <f t="shared" si="77"/>
        <v>0</v>
      </c>
      <c r="C345" s="41"/>
      <c r="D345" s="2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67" t="str">
        <f t="shared" si="73"/>
        <v/>
      </c>
      <c r="R345" s="67" t="str">
        <f t="shared" si="74"/>
        <v/>
      </c>
      <c r="S345" s="41"/>
      <c r="T345" s="20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67" t="str">
        <f t="shared" si="75"/>
        <v/>
      </c>
      <c r="AH345" s="67" t="str">
        <f t="shared" si="76"/>
        <v/>
      </c>
    </row>
    <row r="346" spans="1:34" ht="15" hidden="1" customHeight="1" outlineLevel="1" x14ac:dyDescent="0.25">
      <c r="A346" s="60">
        <f t="shared" si="67"/>
        <v>0</v>
      </c>
      <c r="B346" s="25">
        <f t="shared" si="77"/>
        <v>0</v>
      </c>
      <c r="C346" s="41"/>
      <c r="D346" s="20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67" t="str">
        <f t="shared" si="73"/>
        <v/>
      </c>
      <c r="R346" s="67" t="str">
        <f t="shared" si="74"/>
        <v/>
      </c>
      <c r="S346" s="41"/>
      <c r="T346" s="20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67" t="str">
        <f t="shared" si="75"/>
        <v/>
      </c>
      <c r="AH346" s="67" t="str">
        <f t="shared" si="76"/>
        <v/>
      </c>
    </row>
    <row r="347" spans="1:34" ht="15" hidden="1" customHeight="1" outlineLevel="1" x14ac:dyDescent="0.25">
      <c r="A347" s="60">
        <f t="shared" si="67"/>
        <v>0</v>
      </c>
      <c r="B347" s="25">
        <f t="shared" si="77"/>
        <v>0</v>
      </c>
      <c r="C347" s="41"/>
      <c r="D347" s="20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67" t="str">
        <f t="shared" si="73"/>
        <v/>
      </c>
      <c r="R347" s="67" t="str">
        <f t="shared" si="74"/>
        <v/>
      </c>
      <c r="S347" s="41"/>
      <c r="T347" s="20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67" t="str">
        <f t="shared" si="75"/>
        <v/>
      </c>
      <c r="AH347" s="67" t="str">
        <f t="shared" si="76"/>
        <v/>
      </c>
    </row>
    <row r="348" spans="1:34" ht="15" hidden="1" customHeight="1" outlineLevel="1" x14ac:dyDescent="0.25">
      <c r="A348" s="60">
        <f t="shared" si="67"/>
        <v>0</v>
      </c>
      <c r="B348" s="25">
        <f t="shared" si="77"/>
        <v>0</v>
      </c>
      <c r="C348" s="41"/>
      <c r="D348" s="2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67" t="str">
        <f t="shared" si="73"/>
        <v/>
      </c>
      <c r="R348" s="67" t="str">
        <f t="shared" si="74"/>
        <v/>
      </c>
      <c r="S348" s="41"/>
      <c r="T348" s="20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67" t="str">
        <f t="shared" si="75"/>
        <v/>
      </c>
      <c r="AH348" s="67" t="str">
        <f t="shared" si="76"/>
        <v/>
      </c>
    </row>
    <row r="349" spans="1:34" ht="15" hidden="1" customHeight="1" outlineLevel="1" x14ac:dyDescent="0.25">
      <c r="A349" s="60">
        <f t="shared" ref="A349:A412" si="78">IF((SUM(D349:R349)+SUM(S349:AH349))=0,0,1)</f>
        <v>0</v>
      </c>
      <c r="B349" s="25">
        <f t="shared" si="77"/>
        <v>0</v>
      </c>
      <c r="C349" s="41"/>
      <c r="D349" s="20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67" t="str">
        <f t="shared" si="73"/>
        <v/>
      </c>
      <c r="R349" s="67" t="str">
        <f t="shared" si="74"/>
        <v/>
      </c>
      <c r="S349" s="41"/>
      <c r="T349" s="20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67" t="str">
        <f t="shared" si="75"/>
        <v/>
      </c>
      <c r="AH349" s="67" t="str">
        <f t="shared" si="76"/>
        <v/>
      </c>
    </row>
    <row r="350" spans="1:34" ht="15" hidden="1" customHeight="1" outlineLevel="1" x14ac:dyDescent="0.25">
      <c r="A350" s="60">
        <f t="shared" si="78"/>
        <v>0</v>
      </c>
      <c r="B350" s="25">
        <f t="shared" si="77"/>
        <v>0</v>
      </c>
      <c r="C350" s="41"/>
      <c r="D350" s="2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67" t="str">
        <f t="shared" si="73"/>
        <v/>
      </c>
      <c r="R350" s="67" t="str">
        <f t="shared" si="74"/>
        <v/>
      </c>
      <c r="S350" s="41"/>
      <c r="T350" s="20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67" t="str">
        <f t="shared" si="75"/>
        <v/>
      </c>
      <c r="AH350" s="67" t="str">
        <f t="shared" si="76"/>
        <v/>
      </c>
    </row>
    <row r="351" spans="1:34" ht="15" hidden="1" customHeight="1" outlineLevel="1" x14ac:dyDescent="0.25">
      <c r="A351" s="60">
        <f t="shared" si="78"/>
        <v>0</v>
      </c>
      <c r="B351" s="25">
        <f t="shared" si="77"/>
        <v>0</v>
      </c>
      <c r="C351" s="41"/>
      <c r="D351" s="20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67" t="str">
        <f t="shared" si="73"/>
        <v/>
      </c>
      <c r="R351" s="67" t="str">
        <f t="shared" si="74"/>
        <v/>
      </c>
      <c r="S351" s="41"/>
      <c r="T351" s="20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67" t="str">
        <f t="shared" si="75"/>
        <v/>
      </c>
      <c r="AH351" s="67" t="str">
        <f t="shared" si="76"/>
        <v/>
      </c>
    </row>
    <row r="352" spans="1:34" ht="15" hidden="1" customHeight="1" outlineLevel="1" x14ac:dyDescent="0.25">
      <c r="A352" s="60">
        <f t="shared" si="78"/>
        <v>0</v>
      </c>
      <c r="B352" s="25">
        <f t="shared" si="77"/>
        <v>0</v>
      </c>
      <c r="C352" s="41"/>
      <c r="D352" s="20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67" t="str">
        <f t="shared" si="73"/>
        <v/>
      </c>
      <c r="R352" s="67" t="str">
        <f t="shared" si="74"/>
        <v/>
      </c>
      <c r="S352" s="41"/>
      <c r="T352" s="20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67" t="str">
        <f t="shared" si="75"/>
        <v/>
      </c>
      <c r="AH352" s="67" t="str">
        <f t="shared" si="76"/>
        <v/>
      </c>
    </row>
    <row r="353" spans="1:34" ht="15" hidden="1" customHeight="1" outlineLevel="1" x14ac:dyDescent="0.25">
      <c r="A353" s="60">
        <f t="shared" si="78"/>
        <v>0</v>
      </c>
      <c r="B353" s="25">
        <f t="shared" si="77"/>
        <v>0</v>
      </c>
      <c r="C353" s="41"/>
      <c r="D353" s="2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67" t="str">
        <f t="shared" si="73"/>
        <v/>
      </c>
      <c r="R353" s="67" t="str">
        <f t="shared" si="74"/>
        <v/>
      </c>
      <c r="S353" s="41"/>
      <c r="T353" s="20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67" t="str">
        <f t="shared" si="75"/>
        <v/>
      </c>
      <c r="AH353" s="67" t="str">
        <f t="shared" si="76"/>
        <v/>
      </c>
    </row>
    <row r="354" spans="1:34" ht="15" hidden="1" customHeight="1" outlineLevel="1" x14ac:dyDescent="0.25">
      <c r="A354" s="60">
        <f t="shared" si="78"/>
        <v>0</v>
      </c>
      <c r="B354" s="25">
        <f t="shared" si="77"/>
        <v>0</v>
      </c>
      <c r="C354" s="41"/>
      <c r="D354" s="20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67" t="str">
        <f t="shared" si="73"/>
        <v/>
      </c>
      <c r="R354" s="67" t="str">
        <f t="shared" si="74"/>
        <v/>
      </c>
      <c r="S354" s="41"/>
      <c r="T354" s="20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67" t="str">
        <f t="shared" si="75"/>
        <v/>
      </c>
      <c r="AH354" s="67" t="str">
        <f t="shared" si="76"/>
        <v/>
      </c>
    </row>
    <row r="355" spans="1:34" ht="15" hidden="1" customHeight="1" outlineLevel="1" x14ac:dyDescent="0.25">
      <c r="A355" s="60">
        <f t="shared" si="78"/>
        <v>0</v>
      </c>
      <c r="B355" s="25">
        <f t="shared" si="77"/>
        <v>0</v>
      </c>
      <c r="C355" s="41"/>
      <c r="D355" s="20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67" t="str">
        <f t="shared" si="73"/>
        <v/>
      </c>
      <c r="R355" s="67" t="str">
        <f t="shared" si="74"/>
        <v/>
      </c>
      <c r="S355" s="41"/>
      <c r="T355" s="20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67" t="str">
        <f t="shared" si="75"/>
        <v/>
      </c>
      <c r="AH355" s="67" t="str">
        <f t="shared" si="76"/>
        <v/>
      </c>
    </row>
    <row r="356" spans="1:34" ht="15" hidden="1" customHeight="1" outlineLevel="1" x14ac:dyDescent="0.25">
      <c r="A356" s="60">
        <f t="shared" si="78"/>
        <v>0</v>
      </c>
      <c r="B356" s="25">
        <f t="shared" si="77"/>
        <v>0</v>
      </c>
      <c r="C356" s="41"/>
      <c r="D356" s="2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67" t="str">
        <f t="shared" si="73"/>
        <v/>
      </c>
      <c r="R356" s="67" t="str">
        <f t="shared" si="74"/>
        <v/>
      </c>
      <c r="S356" s="41"/>
      <c r="T356" s="20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67" t="str">
        <f t="shared" si="75"/>
        <v/>
      </c>
      <c r="AH356" s="67" t="str">
        <f t="shared" si="76"/>
        <v/>
      </c>
    </row>
    <row r="357" spans="1:34" ht="15" hidden="1" customHeight="1" outlineLevel="1" x14ac:dyDescent="0.25">
      <c r="A357" s="60">
        <f t="shared" si="78"/>
        <v>0</v>
      </c>
      <c r="B357" s="25">
        <f t="shared" si="77"/>
        <v>0</v>
      </c>
      <c r="C357" s="41"/>
      <c r="D357" s="20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67" t="str">
        <f t="shared" si="73"/>
        <v/>
      </c>
      <c r="R357" s="67" t="str">
        <f t="shared" si="74"/>
        <v/>
      </c>
      <c r="S357" s="41"/>
      <c r="T357" s="20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67" t="str">
        <f t="shared" si="75"/>
        <v/>
      </c>
      <c r="AH357" s="67" t="str">
        <f t="shared" si="76"/>
        <v/>
      </c>
    </row>
    <row r="358" spans="1:34" ht="15" hidden="1" customHeight="1" outlineLevel="1" x14ac:dyDescent="0.25">
      <c r="A358" s="60">
        <f t="shared" si="78"/>
        <v>0</v>
      </c>
      <c r="B358" s="25">
        <f t="shared" si="77"/>
        <v>0</v>
      </c>
      <c r="C358" s="41"/>
      <c r="D358" s="2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67" t="str">
        <f>IF(C358=0,"",IF(E358&gt;=$E$10,"+","-"))</f>
        <v/>
      </c>
      <c r="R358" s="67" t="str">
        <f t="shared" si="74"/>
        <v/>
      </c>
      <c r="S358" s="41"/>
      <c r="T358" s="20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67" t="str">
        <f t="shared" si="75"/>
        <v/>
      </c>
      <c r="AH358" s="67" t="str">
        <f t="shared" si="76"/>
        <v/>
      </c>
    </row>
    <row r="359" spans="1:34" ht="15" hidden="1" customHeight="1" x14ac:dyDescent="0.25">
      <c r="A359" s="60">
        <f t="shared" si="78"/>
        <v>0</v>
      </c>
      <c r="B359" s="109"/>
      <c r="C359" s="19" t="s">
        <v>4</v>
      </c>
      <c r="D359" s="32"/>
      <c r="E359" s="6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4"/>
      <c r="Q359" s="37">
        <f>COUNTIF(Q361:Q385,"-")</f>
        <v>0</v>
      </c>
      <c r="R359" s="37">
        <f>COUNTIF(R361:R385,"-")</f>
        <v>0</v>
      </c>
      <c r="S359" s="19" t="s">
        <v>4</v>
      </c>
      <c r="T359" s="35"/>
      <c r="U359" s="61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6"/>
      <c r="AG359" s="37">
        <f>COUNTIF(AG361:AG385,"-")</f>
        <v>0</v>
      </c>
      <c r="AH359" s="37">
        <f>COUNTIF(AH361:AH385,"-")</f>
        <v>0</v>
      </c>
    </row>
    <row r="360" spans="1:34" ht="15" hidden="1" customHeight="1" x14ac:dyDescent="0.25">
      <c r="A360" s="60">
        <f t="shared" si="78"/>
        <v>0</v>
      </c>
      <c r="B360" s="110"/>
      <c r="C360" s="19" t="s">
        <v>5</v>
      </c>
      <c r="D360" s="32"/>
      <c r="E360" s="6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4"/>
      <c r="Q360" s="37">
        <f>COUNTIF(Q361:Q385,"-")+COUNTIF(Q361:Q385,"+")</f>
        <v>0</v>
      </c>
      <c r="R360" s="37">
        <f>COUNTIF(R361:R385,"-")+COUNTIF(R361:R385,"+")</f>
        <v>0</v>
      </c>
      <c r="S360" s="19" t="s">
        <v>5</v>
      </c>
      <c r="T360" s="35"/>
      <c r="U360" s="61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6"/>
      <c r="AG360" s="37">
        <f>COUNTIF(AG361:AG385,"-")+COUNTIF(AG361:AG385,"+")</f>
        <v>0</v>
      </c>
      <c r="AH360" s="37">
        <f>COUNTIF(AH361:AH385,"-")+COUNTIF(AH361:AH385,"+")</f>
        <v>0</v>
      </c>
    </row>
    <row r="361" spans="1:34" ht="15" hidden="1" customHeight="1" outlineLevel="1" x14ac:dyDescent="0.25">
      <c r="A361" s="60">
        <f t="shared" si="78"/>
        <v>0</v>
      </c>
      <c r="B361" s="25">
        <f>B359</f>
        <v>0</v>
      </c>
      <c r="C361" s="38"/>
      <c r="D361" s="20"/>
      <c r="E361" s="39"/>
      <c r="F361" s="39"/>
      <c r="G361" s="39"/>
      <c r="H361" s="39"/>
      <c r="I361" s="39"/>
      <c r="J361" s="39"/>
      <c r="K361" s="39"/>
      <c r="L361" s="39"/>
      <c r="M361" s="39"/>
      <c r="N361" s="40"/>
      <c r="O361" s="39"/>
      <c r="P361" s="39"/>
      <c r="Q361" s="67" t="str">
        <f>IF(E361=0,"",IF(E361&gt;=$E$10,"+","-"))</f>
        <v/>
      </c>
      <c r="R361" s="67" t="str">
        <f>IF(C361&gt;0,IF(AND(F361&lt;=$F$10,G361&lt;=$G$10,H361&lt;=$H$10,I361&lt;=$I$10,J361&lt;=$J$10,K361&lt;=$K$10,L361&lt;=$L$10,M361&lt;=$M$10,N361&lt;=$N$10,O361&lt;=$O$10,P361&lt;=$P$10),"+","-"),"")</f>
        <v/>
      </c>
      <c r="S361" s="38"/>
      <c r="T361" s="20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67" t="str">
        <f>IF(U361=0,"",IF(U361&gt;=$U$10,"+","-"))</f>
        <v/>
      </c>
      <c r="AH361" s="67" t="str">
        <f>IF(S361&gt;0,IF(AND(V361&lt;=$V$10,W361&lt;=$W$10,X361&lt;=$X$10,Y361&lt;=$Y$10,Z361&lt;=$Z$10,AA361&lt;=$AA$10,AB361&lt;=$AB$10,AC361&lt;=$AC$10,AD361&lt;=$AD$10,AE361&lt;=$AE$10,AF361&lt;=$AF$10),"+","-"),"")</f>
        <v/>
      </c>
    </row>
    <row r="362" spans="1:34" ht="15" hidden="1" customHeight="1" outlineLevel="1" x14ac:dyDescent="0.25">
      <c r="A362" s="60">
        <f t="shared" si="78"/>
        <v>0</v>
      </c>
      <c r="B362" s="25">
        <f>B361</f>
        <v>0</v>
      </c>
      <c r="C362" s="38"/>
      <c r="D362" s="20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67" t="str">
        <f t="shared" ref="Q362:Q384" si="79">IF(E362=0,"",IF(E362&gt;=$E$10,"+","-"))</f>
        <v/>
      </c>
      <c r="R362" s="67" t="str">
        <f t="shared" ref="R362:R385" si="80">IF(C362&gt;0,IF(AND(F362&lt;=$F$10,G362&lt;=$G$10,H362&lt;=$H$10,I362&lt;=$I$10,J362&lt;=$J$10,K362&lt;=$K$10,L362&lt;=$L$10,M362&lt;=$M$10,N362&lt;=$N$10,O362&lt;=$O$10,P362&lt;=$P$10),"+","-"),"")</f>
        <v/>
      </c>
      <c r="S362" s="38"/>
      <c r="T362" s="20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67" t="str">
        <f t="shared" ref="AG362:AG385" si="81">IF(U362=0,"",IF(U362&gt;=$U$10,"+","-"))</f>
        <v/>
      </c>
      <c r="AH362" s="67" t="str">
        <f t="shared" ref="AH362:AH385" si="82">IF(S362&gt;0,IF(AND(V362&lt;=$V$10,W362&lt;=$W$10,X362&lt;=$X$10,Y362&lt;=$Y$10,Z362&lt;=$Z$10,AA362&lt;=$AA$10,AB362&lt;=$AB$10,AC362&lt;=$AC$10,AD362&lt;=$AD$10,AE362&lt;=$AE$10,AF362&lt;=$AF$10),"+","-"),"")</f>
        <v/>
      </c>
    </row>
    <row r="363" spans="1:34" ht="15" hidden="1" customHeight="1" outlineLevel="1" x14ac:dyDescent="0.25">
      <c r="A363" s="60">
        <f t="shared" si="78"/>
        <v>0</v>
      </c>
      <c r="B363" s="25">
        <f t="shared" ref="B363:B385" si="83">B362</f>
        <v>0</v>
      </c>
      <c r="C363" s="38"/>
      <c r="D363" s="20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67" t="str">
        <f t="shared" si="79"/>
        <v/>
      </c>
      <c r="R363" s="67" t="str">
        <f t="shared" si="80"/>
        <v/>
      </c>
      <c r="S363" s="38"/>
      <c r="T363" s="20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67" t="str">
        <f t="shared" si="81"/>
        <v/>
      </c>
      <c r="AH363" s="67" t="str">
        <f t="shared" si="82"/>
        <v/>
      </c>
    </row>
    <row r="364" spans="1:34" ht="15" hidden="1" customHeight="1" outlineLevel="1" x14ac:dyDescent="0.25">
      <c r="A364" s="60">
        <f t="shared" si="78"/>
        <v>0</v>
      </c>
      <c r="B364" s="25">
        <f t="shared" si="83"/>
        <v>0</v>
      </c>
      <c r="C364" s="38"/>
      <c r="D364" s="20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67" t="str">
        <f t="shared" si="79"/>
        <v/>
      </c>
      <c r="R364" s="67" t="str">
        <f t="shared" si="80"/>
        <v/>
      </c>
      <c r="S364" s="38"/>
      <c r="T364" s="20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67" t="str">
        <f t="shared" si="81"/>
        <v/>
      </c>
      <c r="AH364" s="67" t="str">
        <f t="shared" si="82"/>
        <v/>
      </c>
    </row>
    <row r="365" spans="1:34" ht="15" hidden="1" customHeight="1" outlineLevel="1" x14ac:dyDescent="0.25">
      <c r="A365" s="60">
        <f t="shared" si="78"/>
        <v>0</v>
      </c>
      <c r="B365" s="25">
        <f t="shared" si="83"/>
        <v>0</v>
      </c>
      <c r="C365" s="38"/>
      <c r="D365" s="20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67" t="str">
        <f t="shared" si="79"/>
        <v/>
      </c>
      <c r="R365" s="67" t="str">
        <f t="shared" si="80"/>
        <v/>
      </c>
      <c r="S365" s="38"/>
      <c r="T365" s="20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67" t="str">
        <f t="shared" si="81"/>
        <v/>
      </c>
      <c r="AH365" s="67" t="str">
        <f t="shared" si="82"/>
        <v/>
      </c>
    </row>
    <row r="366" spans="1:34" ht="15" hidden="1" customHeight="1" outlineLevel="1" x14ac:dyDescent="0.25">
      <c r="A366" s="60">
        <f t="shared" si="78"/>
        <v>0</v>
      </c>
      <c r="B366" s="25">
        <f t="shared" si="83"/>
        <v>0</v>
      </c>
      <c r="C366" s="38"/>
      <c r="D366" s="20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67" t="str">
        <f t="shared" si="79"/>
        <v/>
      </c>
      <c r="R366" s="67" t="str">
        <f t="shared" si="80"/>
        <v/>
      </c>
      <c r="S366" s="38"/>
      <c r="T366" s="20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67" t="str">
        <f t="shared" si="81"/>
        <v/>
      </c>
      <c r="AH366" s="67" t="str">
        <f t="shared" si="82"/>
        <v/>
      </c>
    </row>
    <row r="367" spans="1:34" ht="15" hidden="1" customHeight="1" outlineLevel="1" x14ac:dyDescent="0.25">
      <c r="A367" s="60">
        <f t="shared" si="78"/>
        <v>0</v>
      </c>
      <c r="B367" s="25">
        <f t="shared" si="83"/>
        <v>0</v>
      </c>
      <c r="C367" s="38"/>
      <c r="D367" s="20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67" t="str">
        <f t="shared" si="79"/>
        <v/>
      </c>
      <c r="R367" s="67" t="str">
        <f t="shared" si="80"/>
        <v/>
      </c>
      <c r="S367" s="38"/>
      <c r="T367" s="20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67" t="str">
        <f t="shared" si="81"/>
        <v/>
      </c>
      <c r="AH367" s="67" t="str">
        <f t="shared" si="82"/>
        <v/>
      </c>
    </row>
    <row r="368" spans="1:34" ht="15" hidden="1" customHeight="1" outlineLevel="1" x14ac:dyDescent="0.25">
      <c r="A368" s="60">
        <f t="shared" si="78"/>
        <v>0</v>
      </c>
      <c r="B368" s="25">
        <f t="shared" si="83"/>
        <v>0</v>
      </c>
      <c r="C368" s="41"/>
      <c r="D368" s="20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67" t="str">
        <f t="shared" si="79"/>
        <v/>
      </c>
      <c r="R368" s="67" t="str">
        <f t="shared" si="80"/>
        <v/>
      </c>
      <c r="S368" s="41"/>
      <c r="T368" s="20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67" t="str">
        <f t="shared" si="81"/>
        <v/>
      </c>
      <c r="AH368" s="67" t="str">
        <f t="shared" si="82"/>
        <v/>
      </c>
    </row>
    <row r="369" spans="1:34" ht="15" hidden="1" customHeight="1" outlineLevel="1" x14ac:dyDescent="0.25">
      <c r="A369" s="60">
        <f t="shared" si="78"/>
        <v>0</v>
      </c>
      <c r="B369" s="25">
        <f t="shared" si="83"/>
        <v>0</v>
      </c>
      <c r="C369" s="41"/>
      <c r="D369" s="20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67" t="str">
        <f t="shared" si="79"/>
        <v/>
      </c>
      <c r="R369" s="67" t="str">
        <f t="shared" si="80"/>
        <v/>
      </c>
      <c r="S369" s="41"/>
      <c r="T369" s="20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67" t="str">
        <f t="shared" si="81"/>
        <v/>
      </c>
      <c r="AH369" s="67" t="str">
        <f t="shared" si="82"/>
        <v/>
      </c>
    </row>
    <row r="370" spans="1:34" ht="15" hidden="1" customHeight="1" outlineLevel="1" x14ac:dyDescent="0.25">
      <c r="A370" s="60">
        <f t="shared" si="78"/>
        <v>0</v>
      </c>
      <c r="B370" s="25">
        <f t="shared" si="83"/>
        <v>0</v>
      </c>
      <c r="C370" s="41"/>
      <c r="D370" s="20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67" t="str">
        <f t="shared" si="79"/>
        <v/>
      </c>
      <c r="R370" s="67" t="str">
        <f t="shared" si="80"/>
        <v/>
      </c>
      <c r="S370" s="41"/>
      <c r="T370" s="20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67" t="str">
        <f t="shared" si="81"/>
        <v/>
      </c>
      <c r="AH370" s="67" t="str">
        <f t="shared" si="82"/>
        <v/>
      </c>
    </row>
    <row r="371" spans="1:34" ht="15" hidden="1" customHeight="1" outlineLevel="1" x14ac:dyDescent="0.25">
      <c r="A371" s="60">
        <f t="shared" si="78"/>
        <v>0</v>
      </c>
      <c r="B371" s="25">
        <f t="shared" si="83"/>
        <v>0</v>
      </c>
      <c r="C371" s="41"/>
      <c r="D371" s="20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67" t="str">
        <f t="shared" si="79"/>
        <v/>
      </c>
      <c r="R371" s="67" t="str">
        <f t="shared" si="80"/>
        <v/>
      </c>
      <c r="S371" s="41"/>
      <c r="T371" s="20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67" t="str">
        <f t="shared" si="81"/>
        <v/>
      </c>
      <c r="AH371" s="67" t="str">
        <f t="shared" si="82"/>
        <v/>
      </c>
    </row>
    <row r="372" spans="1:34" ht="15" hidden="1" customHeight="1" outlineLevel="1" x14ac:dyDescent="0.25">
      <c r="A372" s="60">
        <f t="shared" si="78"/>
        <v>0</v>
      </c>
      <c r="B372" s="25">
        <f t="shared" si="83"/>
        <v>0</v>
      </c>
      <c r="C372" s="41"/>
      <c r="D372" s="20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67" t="str">
        <f t="shared" si="79"/>
        <v/>
      </c>
      <c r="R372" s="67" t="str">
        <f t="shared" si="80"/>
        <v/>
      </c>
      <c r="S372" s="41"/>
      <c r="T372" s="20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67" t="str">
        <f t="shared" si="81"/>
        <v/>
      </c>
      <c r="AH372" s="67" t="str">
        <f t="shared" si="82"/>
        <v/>
      </c>
    </row>
    <row r="373" spans="1:34" ht="15" hidden="1" customHeight="1" outlineLevel="1" x14ac:dyDescent="0.25">
      <c r="A373" s="60">
        <f t="shared" si="78"/>
        <v>0</v>
      </c>
      <c r="B373" s="25">
        <f t="shared" si="83"/>
        <v>0</v>
      </c>
      <c r="C373" s="41"/>
      <c r="D373" s="20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67" t="str">
        <f t="shared" si="79"/>
        <v/>
      </c>
      <c r="R373" s="67" t="str">
        <f t="shared" si="80"/>
        <v/>
      </c>
      <c r="S373" s="41"/>
      <c r="T373" s="20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67" t="str">
        <f t="shared" si="81"/>
        <v/>
      </c>
      <c r="AH373" s="67" t="str">
        <f t="shared" si="82"/>
        <v/>
      </c>
    </row>
    <row r="374" spans="1:34" ht="15" hidden="1" customHeight="1" outlineLevel="1" x14ac:dyDescent="0.25">
      <c r="A374" s="60">
        <f t="shared" si="78"/>
        <v>0</v>
      </c>
      <c r="B374" s="25">
        <f t="shared" si="83"/>
        <v>0</v>
      </c>
      <c r="C374" s="41"/>
      <c r="D374" s="20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67" t="str">
        <f t="shared" si="79"/>
        <v/>
      </c>
      <c r="R374" s="67" t="str">
        <f t="shared" si="80"/>
        <v/>
      </c>
      <c r="S374" s="41"/>
      <c r="T374" s="20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67" t="str">
        <f t="shared" si="81"/>
        <v/>
      </c>
      <c r="AH374" s="67" t="str">
        <f t="shared" si="82"/>
        <v/>
      </c>
    </row>
    <row r="375" spans="1:34" ht="15" hidden="1" customHeight="1" outlineLevel="1" x14ac:dyDescent="0.25">
      <c r="A375" s="60">
        <f t="shared" si="78"/>
        <v>0</v>
      </c>
      <c r="B375" s="25">
        <f t="shared" si="83"/>
        <v>0</v>
      </c>
      <c r="C375" s="41"/>
      <c r="D375" s="20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67" t="str">
        <f t="shared" si="79"/>
        <v/>
      </c>
      <c r="R375" s="67" t="str">
        <f t="shared" si="80"/>
        <v/>
      </c>
      <c r="S375" s="41"/>
      <c r="T375" s="20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67" t="str">
        <f t="shared" si="81"/>
        <v/>
      </c>
      <c r="AH375" s="67" t="str">
        <f t="shared" si="82"/>
        <v/>
      </c>
    </row>
    <row r="376" spans="1:34" ht="15" hidden="1" customHeight="1" outlineLevel="1" x14ac:dyDescent="0.25">
      <c r="A376" s="60">
        <f t="shared" si="78"/>
        <v>0</v>
      </c>
      <c r="B376" s="25">
        <f t="shared" si="83"/>
        <v>0</v>
      </c>
      <c r="C376" s="41"/>
      <c r="D376" s="20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67" t="str">
        <f t="shared" si="79"/>
        <v/>
      </c>
      <c r="R376" s="67" t="str">
        <f t="shared" si="80"/>
        <v/>
      </c>
      <c r="S376" s="41"/>
      <c r="T376" s="20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67" t="str">
        <f t="shared" si="81"/>
        <v/>
      </c>
      <c r="AH376" s="67" t="str">
        <f t="shared" si="82"/>
        <v/>
      </c>
    </row>
    <row r="377" spans="1:34" ht="15" hidden="1" customHeight="1" outlineLevel="1" x14ac:dyDescent="0.25">
      <c r="A377" s="60">
        <f t="shared" si="78"/>
        <v>0</v>
      </c>
      <c r="B377" s="25">
        <f t="shared" si="83"/>
        <v>0</v>
      </c>
      <c r="C377" s="41"/>
      <c r="D377" s="20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67" t="str">
        <f t="shared" si="79"/>
        <v/>
      </c>
      <c r="R377" s="67" t="str">
        <f t="shared" si="80"/>
        <v/>
      </c>
      <c r="S377" s="41"/>
      <c r="T377" s="20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67" t="str">
        <f t="shared" si="81"/>
        <v/>
      </c>
      <c r="AH377" s="67" t="str">
        <f t="shared" si="82"/>
        <v/>
      </c>
    </row>
    <row r="378" spans="1:34" ht="15" hidden="1" customHeight="1" outlineLevel="1" x14ac:dyDescent="0.25">
      <c r="A378" s="60">
        <f t="shared" si="78"/>
        <v>0</v>
      </c>
      <c r="B378" s="25">
        <f t="shared" si="83"/>
        <v>0</v>
      </c>
      <c r="C378" s="41"/>
      <c r="D378" s="20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67" t="str">
        <f t="shared" si="79"/>
        <v/>
      </c>
      <c r="R378" s="67" t="str">
        <f t="shared" si="80"/>
        <v/>
      </c>
      <c r="S378" s="41"/>
      <c r="T378" s="20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67" t="str">
        <f t="shared" si="81"/>
        <v/>
      </c>
      <c r="AH378" s="67" t="str">
        <f t="shared" si="82"/>
        <v/>
      </c>
    </row>
    <row r="379" spans="1:34" ht="15" hidden="1" customHeight="1" outlineLevel="1" x14ac:dyDescent="0.25">
      <c r="A379" s="60">
        <f t="shared" si="78"/>
        <v>0</v>
      </c>
      <c r="B379" s="25">
        <f t="shared" si="83"/>
        <v>0</v>
      </c>
      <c r="C379" s="41"/>
      <c r="D379" s="20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67" t="str">
        <f t="shared" si="79"/>
        <v/>
      </c>
      <c r="R379" s="67" t="str">
        <f t="shared" si="80"/>
        <v/>
      </c>
      <c r="S379" s="41"/>
      <c r="T379" s="20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67" t="str">
        <f t="shared" si="81"/>
        <v/>
      </c>
      <c r="AH379" s="67" t="str">
        <f t="shared" si="82"/>
        <v/>
      </c>
    </row>
    <row r="380" spans="1:34" ht="15" hidden="1" customHeight="1" outlineLevel="1" x14ac:dyDescent="0.25">
      <c r="A380" s="60">
        <f t="shared" si="78"/>
        <v>0</v>
      </c>
      <c r="B380" s="25">
        <f t="shared" si="83"/>
        <v>0</v>
      </c>
      <c r="C380" s="41"/>
      <c r="D380" s="2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67" t="str">
        <f t="shared" si="79"/>
        <v/>
      </c>
      <c r="R380" s="67" t="str">
        <f t="shared" si="80"/>
        <v/>
      </c>
      <c r="S380" s="41"/>
      <c r="T380" s="20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67" t="str">
        <f t="shared" si="81"/>
        <v/>
      </c>
      <c r="AH380" s="67" t="str">
        <f t="shared" si="82"/>
        <v/>
      </c>
    </row>
    <row r="381" spans="1:34" ht="15" hidden="1" customHeight="1" outlineLevel="1" x14ac:dyDescent="0.25">
      <c r="A381" s="60">
        <f t="shared" si="78"/>
        <v>0</v>
      </c>
      <c r="B381" s="25">
        <f t="shared" si="83"/>
        <v>0</v>
      </c>
      <c r="C381" s="41"/>
      <c r="D381" s="20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67" t="str">
        <f t="shared" si="79"/>
        <v/>
      </c>
      <c r="R381" s="67" t="str">
        <f t="shared" si="80"/>
        <v/>
      </c>
      <c r="S381" s="41"/>
      <c r="T381" s="20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67" t="str">
        <f t="shared" si="81"/>
        <v/>
      </c>
      <c r="AH381" s="67" t="str">
        <f t="shared" si="82"/>
        <v/>
      </c>
    </row>
    <row r="382" spans="1:34" ht="15" hidden="1" customHeight="1" outlineLevel="1" x14ac:dyDescent="0.25">
      <c r="A382" s="60">
        <f t="shared" si="78"/>
        <v>0</v>
      </c>
      <c r="B382" s="25">
        <f t="shared" si="83"/>
        <v>0</v>
      </c>
      <c r="C382" s="41"/>
      <c r="D382" s="2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67" t="str">
        <f t="shared" si="79"/>
        <v/>
      </c>
      <c r="R382" s="67" t="str">
        <f t="shared" si="80"/>
        <v/>
      </c>
      <c r="S382" s="41"/>
      <c r="T382" s="20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67" t="str">
        <f t="shared" si="81"/>
        <v/>
      </c>
      <c r="AH382" s="67" t="str">
        <f t="shared" si="82"/>
        <v/>
      </c>
    </row>
    <row r="383" spans="1:34" ht="15" hidden="1" customHeight="1" outlineLevel="1" x14ac:dyDescent="0.25">
      <c r="A383" s="60">
        <f t="shared" si="78"/>
        <v>0</v>
      </c>
      <c r="B383" s="25">
        <f t="shared" si="83"/>
        <v>0</v>
      </c>
      <c r="C383" s="41"/>
      <c r="D383" s="20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67" t="str">
        <f t="shared" si="79"/>
        <v/>
      </c>
      <c r="R383" s="67" t="str">
        <f t="shared" si="80"/>
        <v/>
      </c>
      <c r="S383" s="41"/>
      <c r="T383" s="20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67" t="str">
        <f t="shared" si="81"/>
        <v/>
      </c>
      <c r="AH383" s="67" t="str">
        <f t="shared" si="82"/>
        <v/>
      </c>
    </row>
    <row r="384" spans="1:34" ht="15" hidden="1" customHeight="1" outlineLevel="1" x14ac:dyDescent="0.25">
      <c r="A384" s="60">
        <f t="shared" si="78"/>
        <v>0</v>
      </c>
      <c r="B384" s="25">
        <f t="shared" si="83"/>
        <v>0</v>
      </c>
      <c r="C384" s="41"/>
      <c r="D384" s="2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67" t="str">
        <f t="shared" si="79"/>
        <v/>
      </c>
      <c r="R384" s="67" t="str">
        <f t="shared" si="80"/>
        <v/>
      </c>
      <c r="S384" s="41"/>
      <c r="T384" s="20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67" t="str">
        <f t="shared" si="81"/>
        <v/>
      </c>
      <c r="AH384" s="67" t="str">
        <f t="shared" si="82"/>
        <v/>
      </c>
    </row>
    <row r="385" spans="1:34" ht="15" hidden="1" customHeight="1" outlineLevel="1" x14ac:dyDescent="0.25">
      <c r="A385" s="60">
        <f t="shared" si="78"/>
        <v>0</v>
      </c>
      <c r="B385" s="25">
        <f t="shared" si="83"/>
        <v>0</v>
      </c>
      <c r="C385" s="41"/>
      <c r="D385" s="20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67" t="str">
        <f>IF(C385=0,"",IF(E385&gt;=$E$10,"+","-"))</f>
        <v/>
      </c>
      <c r="R385" s="67" t="str">
        <f t="shared" si="80"/>
        <v/>
      </c>
      <c r="S385" s="41"/>
      <c r="T385" s="20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67" t="str">
        <f t="shared" si="81"/>
        <v/>
      </c>
      <c r="AH385" s="67" t="str">
        <f t="shared" si="82"/>
        <v/>
      </c>
    </row>
    <row r="386" spans="1:34" ht="15" hidden="1" customHeight="1" x14ac:dyDescent="0.25">
      <c r="A386" s="60">
        <f t="shared" si="78"/>
        <v>0</v>
      </c>
      <c r="B386" s="109"/>
      <c r="C386" s="19" t="s">
        <v>4</v>
      </c>
      <c r="D386" s="32"/>
      <c r="E386" s="6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4"/>
      <c r="Q386" s="37">
        <f>COUNTIF(Q388:Q412,"-")</f>
        <v>0</v>
      </c>
      <c r="R386" s="37">
        <f>COUNTIF(R388:R412,"-")</f>
        <v>0</v>
      </c>
      <c r="S386" s="19" t="s">
        <v>4</v>
      </c>
      <c r="T386" s="35"/>
      <c r="U386" s="61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6"/>
      <c r="AG386" s="37">
        <f>COUNTIF(AG388:AG412,"-")</f>
        <v>0</v>
      </c>
      <c r="AH386" s="37">
        <f>COUNTIF(AH388:AH412,"-")</f>
        <v>0</v>
      </c>
    </row>
    <row r="387" spans="1:34" ht="15" hidden="1" customHeight="1" x14ac:dyDescent="0.25">
      <c r="A387" s="60">
        <f t="shared" si="78"/>
        <v>0</v>
      </c>
      <c r="B387" s="110"/>
      <c r="C387" s="19" t="s">
        <v>5</v>
      </c>
      <c r="D387" s="32"/>
      <c r="E387" s="6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4"/>
      <c r="Q387" s="37">
        <f>COUNTIF(Q388:Q412,"-")+COUNTIF(Q388:Q412,"+")</f>
        <v>0</v>
      </c>
      <c r="R387" s="37">
        <f>COUNTIF(R388:R412,"-")+COUNTIF(R388:R412,"+")</f>
        <v>0</v>
      </c>
      <c r="S387" s="19" t="s">
        <v>5</v>
      </c>
      <c r="T387" s="35"/>
      <c r="U387" s="61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6"/>
      <c r="AG387" s="37">
        <f>COUNTIF(AG388:AG412,"-")+COUNTIF(AG388:AG412,"+")</f>
        <v>0</v>
      </c>
      <c r="AH387" s="37">
        <f>COUNTIF(AH388:AH412,"-")+COUNTIF(AH388:AH412,"+")</f>
        <v>0</v>
      </c>
    </row>
    <row r="388" spans="1:34" ht="15" hidden="1" customHeight="1" outlineLevel="1" x14ac:dyDescent="0.25">
      <c r="A388" s="60">
        <f t="shared" si="78"/>
        <v>0</v>
      </c>
      <c r="B388" s="25">
        <f>B386</f>
        <v>0</v>
      </c>
      <c r="C388" s="38"/>
      <c r="D388" s="20"/>
      <c r="E388" s="39"/>
      <c r="F388" s="39"/>
      <c r="G388" s="39"/>
      <c r="H388" s="39"/>
      <c r="I388" s="39"/>
      <c r="J388" s="39"/>
      <c r="K388" s="39"/>
      <c r="L388" s="39"/>
      <c r="M388" s="39"/>
      <c r="N388" s="40"/>
      <c r="O388" s="39"/>
      <c r="P388" s="39"/>
      <c r="Q388" s="67" t="str">
        <f>IF(E388=0,"",IF(E388&gt;=$E$10,"+","-"))</f>
        <v/>
      </c>
      <c r="R388" s="67" t="str">
        <f>IF(C388&gt;0,IF(AND(F388&lt;=$F$10,G388&lt;=$G$10,H388&lt;=$H$10,I388&lt;=$I$10,J388&lt;=$J$10,K388&lt;=$K$10,L388&lt;=$L$10,M388&lt;=$M$10,N388&lt;=$N$10,O388&lt;=$O$10,P388&lt;=$P$10),"+","-"),"")</f>
        <v/>
      </c>
      <c r="S388" s="38"/>
      <c r="T388" s="20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67" t="str">
        <f>IF(U388=0,"",IF(U388&gt;=$U$10,"+","-"))</f>
        <v/>
      </c>
      <c r="AH388" s="67" t="str">
        <f>IF(S388&gt;0,IF(AND(V388&lt;=$V$10,W388&lt;=$W$10,X388&lt;=$X$10,Y388&lt;=$Y$10,Z388&lt;=$Z$10,AA388&lt;=$AA$10,AB388&lt;=$AB$10,AC388&lt;=$AC$10,AD388&lt;=$AD$10,AE388&lt;=$AE$10,AF388&lt;=$AF$10),"+","-"),"")</f>
        <v/>
      </c>
    </row>
    <row r="389" spans="1:34" ht="15" hidden="1" customHeight="1" outlineLevel="1" x14ac:dyDescent="0.25">
      <c r="A389" s="60">
        <f t="shared" si="78"/>
        <v>0</v>
      </c>
      <c r="B389" s="25">
        <f>B388</f>
        <v>0</v>
      </c>
      <c r="C389" s="38"/>
      <c r="D389" s="2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67" t="str">
        <f t="shared" ref="Q389:Q411" si="84">IF(E389=0,"",IF(E389&gt;=$E$10,"+","-"))</f>
        <v/>
      </c>
      <c r="R389" s="67" t="str">
        <f t="shared" ref="R389:R412" si="85">IF(C389&gt;0,IF(AND(F389&lt;=$F$10,G389&lt;=$G$10,H389&lt;=$H$10,I389&lt;=$I$10,J389&lt;=$J$10,K389&lt;=$K$10,L389&lt;=$L$10,M389&lt;=$M$10,N389&lt;=$N$10,O389&lt;=$O$10,P389&lt;=$P$10),"+","-"),"")</f>
        <v/>
      </c>
      <c r="S389" s="38"/>
      <c r="T389" s="20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67" t="str">
        <f t="shared" ref="AG389:AG412" si="86">IF(U389=0,"",IF(U389&gt;=$U$10,"+","-"))</f>
        <v/>
      </c>
      <c r="AH389" s="67" t="str">
        <f t="shared" ref="AH389:AH412" si="87">IF(S389&gt;0,IF(AND(V389&lt;=$V$10,W389&lt;=$W$10,X389&lt;=$X$10,Y389&lt;=$Y$10,Z389&lt;=$Z$10,AA389&lt;=$AA$10,AB389&lt;=$AB$10,AC389&lt;=$AC$10,AD389&lt;=$AD$10,AE389&lt;=$AE$10,AF389&lt;=$AF$10),"+","-"),"")</f>
        <v/>
      </c>
    </row>
    <row r="390" spans="1:34" ht="15" hidden="1" customHeight="1" outlineLevel="1" x14ac:dyDescent="0.25">
      <c r="A390" s="60">
        <f t="shared" si="78"/>
        <v>0</v>
      </c>
      <c r="B390" s="25">
        <f t="shared" ref="B390:B412" si="88">B389</f>
        <v>0</v>
      </c>
      <c r="C390" s="38"/>
      <c r="D390" s="2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67" t="str">
        <f t="shared" si="84"/>
        <v/>
      </c>
      <c r="R390" s="67" t="str">
        <f t="shared" si="85"/>
        <v/>
      </c>
      <c r="S390" s="38"/>
      <c r="T390" s="20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67" t="str">
        <f t="shared" si="86"/>
        <v/>
      </c>
      <c r="AH390" s="67" t="str">
        <f t="shared" si="87"/>
        <v/>
      </c>
    </row>
    <row r="391" spans="1:34" ht="15" hidden="1" customHeight="1" outlineLevel="1" x14ac:dyDescent="0.25">
      <c r="A391" s="60">
        <f t="shared" si="78"/>
        <v>0</v>
      </c>
      <c r="B391" s="25">
        <f t="shared" si="88"/>
        <v>0</v>
      </c>
      <c r="C391" s="38"/>
      <c r="D391" s="2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67" t="str">
        <f t="shared" si="84"/>
        <v/>
      </c>
      <c r="R391" s="67" t="str">
        <f t="shared" si="85"/>
        <v/>
      </c>
      <c r="S391" s="38"/>
      <c r="T391" s="20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67" t="str">
        <f t="shared" si="86"/>
        <v/>
      </c>
      <c r="AH391" s="67" t="str">
        <f t="shared" si="87"/>
        <v/>
      </c>
    </row>
    <row r="392" spans="1:34" ht="15" hidden="1" customHeight="1" outlineLevel="1" x14ac:dyDescent="0.25">
      <c r="A392" s="60">
        <f t="shared" si="78"/>
        <v>0</v>
      </c>
      <c r="B392" s="25">
        <f t="shared" si="88"/>
        <v>0</v>
      </c>
      <c r="C392" s="38"/>
      <c r="D392" s="2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67" t="str">
        <f t="shared" si="84"/>
        <v/>
      </c>
      <c r="R392" s="67" t="str">
        <f t="shared" si="85"/>
        <v/>
      </c>
      <c r="S392" s="38"/>
      <c r="T392" s="20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67" t="str">
        <f t="shared" si="86"/>
        <v/>
      </c>
      <c r="AH392" s="67" t="str">
        <f t="shared" si="87"/>
        <v/>
      </c>
    </row>
    <row r="393" spans="1:34" ht="15" hidden="1" customHeight="1" outlineLevel="1" x14ac:dyDescent="0.25">
      <c r="A393" s="60">
        <f t="shared" si="78"/>
        <v>0</v>
      </c>
      <c r="B393" s="25">
        <f t="shared" si="88"/>
        <v>0</v>
      </c>
      <c r="C393" s="38"/>
      <c r="D393" s="2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67" t="str">
        <f t="shared" si="84"/>
        <v/>
      </c>
      <c r="R393" s="67" t="str">
        <f t="shared" si="85"/>
        <v/>
      </c>
      <c r="S393" s="38"/>
      <c r="T393" s="20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67" t="str">
        <f t="shared" si="86"/>
        <v/>
      </c>
      <c r="AH393" s="67" t="str">
        <f t="shared" si="87"/>
        <v/>
      </c>
    </row>
    <row r="394" spans="1:34" ht="15" hidden="1" customHeight="1" outlineLevel="1" x14ac:dyDescent="0.25">
      <c r="A394" s="60">
        <f t="shared" si="78"/>
        <v>0</v>
      </c>
      <c r="B394" s="25">
        <f t="shared" si="88"/>
        <v>0</v>
      </c>
      <c r="C394" s="38"/>
      <c r="D394" s="2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67" t="str">
        <f t="shared" si="84"/>
        <v/>
      </c>
      <c r="R394" s="67" t="str">
        <f t="shared" si="85"/>
        <v/>
      </c>
      <c r="S394" s="38"/>
      <c r="T394" s="20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67" t="str">
        <f t="shared" si="86"/>
        <v/>
      </c>
      <c r="AH394" s="67" t="str">
        <f t="shared" si="87"/>
        <v/>
      </c>
    </row>
    <row r="395" spans="1:34" ht="15" hidden="1" customHeight="1" outlineLevel="1" x14ac:dyDescent="0.25">
      <c r="A395" s="60">
        <f t="shared" si="78"/>
        <v>0</v>
      </c>
      <c r="B395" s="25">
        <f t="shared" si="88"/>
        <v>0</v>
      </c>
      <c r="C395" s="41"/>
      <c r="D395" s="20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67" t="str">
        <f t="shared" si="84"/>
        <v/>
      </c>
      <c r="R395" s="67" t="str">
        <f t="shared" si="85"/>
        <v/>
      </c>
      <c r="S395" s="41"/>
      <c r="T395" s="20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67" t="str">
        <f t="shared" si="86"/>
        <v/>
      </c>
      <c r="AH395" s="67" t="str">
        <f t="shared" si="87"/>
        <v/>
      </c>
    </row>
    <row r="396" spans="1:34" ht="15" hidden="1" customHeight="1" outlineLevel="1" x14ac:dyDescent="0.25">
      <c r="A396" s="60">
        <f t="shared" si="78"/>
        <v>0</v>
      </c>
      <c r="B396" s="25">
        <f t="shared" si="88"/>
        <v>0</v>
      </c>
      <c r="C396" s="41"/>
      <c r="D396" s="20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67" t="str">
        <f t="shared" si="84"/>
        <v/>
      </c>
      <c r="R396" s="67" t="str">
        <f t="shared" si="85"/>
        <v/>
      </c>
      <c r="S396" s="41"/>
      <c r="T396" s="20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67" t="str">
        <f t="shared" si="86"/>
        <v/>
      </c>
      <c r="AH396" s="67" t="str">
        <f t="shared" si="87"/>
        <v/>
      </c>
    </row>
    <row r="397" spans="1:34" ht="15" hidden="1" customHeight="1" outlineLevel="1" x14ac:dyDescent="0.25">
      <c r="A397" s="60">
        <f t="shared" si="78"/>
        <v>0</v>
      </c>
      <c r="B397" s="25">
        <f t="shared" si="88"/>
        <v>0</v>
      </c>
      <c r="C397" s="41"/>
      <c r="D397" s="20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67" t="str">
        <f t="shared" si="84"/>
        <v/>
      </c>
      <c r="R397" s="67" t="str">
        <f t="shared" si="85"/>
        <v/>
      </c>
      <c r="S397" s="41"/>
      <c r="T397" s="20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67" t="str">
        <f t="shared" si="86"/>
        <v/>
      </c>
      <c r="AH397" s="67" t="str">
        <f t="shared" si="87"/>
        <v/>
      </c>
    </row>
    <row r="398" spans="1:34" ht="15" hidden="1" customHeight="1" outlineLevel="1" x14ac:dyDescent="0.25">
      <c r="A398" s="60">
        <f t="shared" si="78"/>
        <v>0</v>
      </c>
      <c r="B398" s="25">
        <f t="shared" si="88"/>
        <v>0</v>
      </c>
      <c r="C398" s="41"/>
      <c r="D398" s="2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67" t="str">
        <f t="shared" si="84"/>
        <v/>
      </c>
      <c r="R398" s="67" t="str">
        <f t="shared" si="85"/>
        <v/>
      </c>
      <c r="S398" s="41"/>
      <c r="T398" s="20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67" t="str">
        <f t="shared" si="86"/>
        <v/>
      </c>
      <c r="AH398" s="67" t="str">
        <f t="shared" si="87"/>
        <v/>
      </c>
    </row>
    <row r="399" spans="1:34" ht="15" hidden="1" customHeight="1" outlineLevel="1" x14ac:dyDescent="0.25">
      <c r="A399" s="60">
        <f t="shared" si="78"/>
        <v>0</v>
      </c>
      <c r="B399" s="25">
        <f t="shared" si="88"/>
        <v>0</v>
      </c>
      <c r="C399" s="41"/>
      <c r="D399" s="20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67" t="str">
        <f t="shared" si="84"/>
        <v/>
      </c>
      <c r="R399" s="67" t="str">
        <f t="shared" si="85"/>
        <v/>
      </c>
      <c r="S399" s="41"/>
      <c r="T399" s="20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67" t="str">
        <f t="shared" si="86"/>
        <v/>
      </c>
      <c r="AH399" s="67" t="str">
        <f t="shared" si="87"/>
        <v/>
      </c>
    </row>
    <row r="400" spans="1:34" ht="15" hidden="1" customHeight="1" outlineLevel="1" x14ac:dyDescent="0.25">
      <c r="A400" s="60">
        <f t="shared" si="78"/>
        <v>0</v>
      </c>
      <c r="B400" s="25">
        <f t="shared" si="88"/>
        <v>0</v>
      </c>
      <c r="C400" s="41"/>
      <c r="D400" s="2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67" t="str">
        <f t="shared" si="84"/>
        <v/>
      </c>
      <c r="R400" s="67" t="str">
        <f t="shared" si="85"/>
        <v/>
      </c>
      <c r="S400" s="41"/>
      <c r="T400" s="20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67" t="str">
        <f t="shared" si="86"/>
        <v/>
      </c>
      <c r="AH400" s="67" t="str">
        <f t="shared" si="87"/>
        <v/>
      </c>
    </row>
    <row r="401" spans="1:34" ht="15" hidden="1" customHeight="1" outlineLevel="1" x14ac:dyDescent="0.25">
      <c r="A401" s="60">
        <f t="shared" si="78"/>
        <v>0</v>
      </c>
      <c r="B401" s="25">
        <f t="shared" si="88"/>
        <v>0</v>
      </c>
      <c r="C401" s="41"/>
      <c r="D401" s="20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67" t="str">
        <f t="shared" si="84"/>
        <v/>
      </c>
      <c r="R401" s="67" t="str">
        <f t="shared" si="85"/>
        <v/>
      </c>
      <c r="S401" s="41"/>
      <c r="T401" s="20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67" t="str">
        <f t="shared" si="86"/>
        <v/>
      </c>
      <c r="AH401" s="67" t="str">
        <f t="shared" si="87"/>
        <v/>
      </c>
    </row>
    <row r="402" spans="1:34" ht="15" hidden="1" customHeight="1" outlineLevel="1" x14ac:dyDescent="0.25">
      <c r="A402" s="60">
        <f t="shared" si="78"/>
        <v>0</v>
      </c>
      <c r="B402" s="25">
        <f t="shared" si="88"/>
        <v>0</v>
      </c>
      <c r="C402" s="41"/>
      <c r="D402" s="20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67" t="str">
        <f t="shared" si="84"/>
        <v/>
      </c>
      <c r="R402" s="67" t="str">
        <f t="shared" si="85"/>
        <v/>
      </c>
      <c r="S402" s="41"/>
      <c r="T402" s="20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67" t="str">
        <f t="shared" si="86"/>
        <v/>
      </c>
      <c r="AH402" s="67" t="str">
        <f t="shared" si="87"/>
        <v/>
      </c>
    </row>
    <row r="403" spans="1:34" ht="15" hidden="1" customHeight="1" outlineLevel="1" x14ac:dyDescent="0.25">
      <c r="A403" s="60">
        <f t="shared" si="78"/>
        <v>0</v>
      </c>
      <c r="B403" s="25">
        <f t="shared" si="88"/>
        <v>0</v>
      </c>
      <c r="C403" s="41"/>
      <c r="D403" s="2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67" t="str">
        <f t="shared" si="84"/>
        <v/>
      </c>
      <c r="R403" s="67" t="str">
        <f t="shared" si="85"/>
        <v/>
      </c>
      <c r="S403" s="41"/>
      <c r="T403" s="20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67" t="str">
        <f t="shared" si="86"/>
        <v/>
      </c>
      <c r="AH403" s="67" t="str">
        <f t="shared" si="87"/>
        <v/>
      </c>
    </row>
    <row r="404" spans="1:34" ht="15" hidden="1" customHeight="1" outlineLevel="1" x14ac:dyDescent="0.25">
      <c r="A404" s="60">
        <f t="shared" si="78"/>
        <v>0</v>
      </c>
      <c r="B404" s="25">
        <f t="shared" si="88"/>
        <v>0</v>
      </c>
      <c r="C404" s="41"/>
      <c r="D404" s="20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67" t="str">
        <f t="shared" si="84"/>
        <v/>
      </c>
      <c r="R404" s="67" t="str">
        <f t="shared" si="85"/>
        <v/>
      </c>
      <c r="S404" s="41"/>
      <c r="T404" s="20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67" t="str">
        <f t="shared" si="86"/>
        <v/>
      </c>
      <c r="AH404" s="67" t="str">
        <f t="shared" si="87"/>
        <v/>
      </c>
    </row>
    <row r="405" spans="1:34" ht="15" hidden="1" customHeight="1" outlineLevel="1" x14ac:dyDescent="0.25">
      <c r="A405" s="60">
        <f t="shared" si="78"/>
        <v>0</v>
      </c>
      <c r="B405" s="25">
        <f t="shared" si="88"/>
        <v>0</v>
      </c>
      <c r="C405" s="41"/>
      <c r="D405" s="20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67" t="str">
        <f t="shared" si="84"/>
        <v/>
      </c>
      <c r="R405" s="67" t="str">
        <f t="shared" si="85"/>
        <v/>
      </c>
      <c r="S405" s="41"/>
      <c r="T405" s="20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67" t="str">
        <f t="shared" si="86"/>
        <v/>
      </c>
      <c r="AH405" s="67" t="str">
        <f t="shared" si="87"/>
        <v/>
      </c>
    </row>
    <row r="406" spans="1:34" ht="15" hidden="1" customHeight="1" outlineLevel="1" x14ac:dyDescent="0.25">
      <c r="A406" s="60">
        <f t="shared" si="78"/>
        <v>0</v>
      </c>
      <c r="B406" s="25">
        <f t="shared" si="88"/>
        <v>0</v>
      </c>
      <c r="C406" s="41"/>
      <c r="D406" s="2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67" t="str">
        <f t="shared" si="84"/>
        <v/>
      </c>
      <c r="R406" s="67" t="str">
        <f t="shared" si="85"/>
        <v/>
      </c>
      <c r="S406" s="41"/>
      <c r="T406" s="20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67" t="str">
        <f t="shared" si="86"/>
        <v/>
      </c>
      <c r="AH406" s="67" t="str">
        <f t="shared" si="87"/>
        <v/>
      </c>
    </row>
    <row r="407" spans="1:34" ht="15" hidden="1" customHeight="1" outlineLevel="1" x14ac:dyDescent="0.25">
      <c r="A407" s="60">
        <f t="shared" si="78"/>
        <v>0</v>
      </c>
      <c r="B407" s="25">
        <f t="shared" si="88"/>
        <v>0</v>
      </c>
      <c r="C407" s="41"/>
      <c r="D407" s="20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67" t="str">
        <f t="shared" si="84"/>
        <v/>
      </c>
      <c r="R407" s="67" t="str">
        <f t="shared" si="85"/>
        <v/>
      </c>
      <c r="S407" s="41"/>
      <c r="T407" s="20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67" t="str">
        <f t="shared" si="86"/>
        <v/>
      </c>
      <c r="AH407" s="67" t="str">
        <f t="shared" si="87"/>
        <v/>
      </c>
    </row>
    <row r="408" spans="1:34" ht="15" hidden="1" customHeight="1" outlineLevel="1" x14ac:dyDescent="0.25">
      <c r="A408" s="60">
        <f t="shared" si="78"/>
        <v>0</v>
      </c>
      <c r="B408" s="25">
        <f t="shared" si="88"/>
        <v>0</v>
      </c>
      <c r="C408" s="41"/>
      <c r="D408" s="2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67" t="str">
        <f t="shared" si="84"/>
        <v/>
      </c>
      <c r="R408" s="67" t="str">
        <f t="shared" si="85"/>
        <v/>
      </c>
      <c r="S408" s="41"/>
      <c r="T408" s="20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67" t="str">
        <f t="shared" si="86"/>
        <v/>
      </c>
      <c r="AH408" s="67" t="str">
        <f t="shared" si="87"/>
        <v/>
      </c>
    </row>
    <row r="409" spans="1:34" ht="15" hidden="1" customHeight="1" outlineLevel="1" x14ac:dyDescent="0.25">
      <c r="A409" s="60">
        <f t="shared" si="78"/>
        <v>0</v>
      </c>
      <c r="B409" s="25">
        <f t="shared" si="88"/>
        <v>0</v>
      </c>
      <c r="C409" s="41"/>
      <c r="D409" s="20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67" t="str">
        <f t="shared" si="84"/>
        <v/>
      </c>
      <c r="R409" s="67" t="str">
        <f t="shared" si="85"/>
        <v/>
      </c>
      <c r="S409" s="41"/>
      <c r="T409" s="20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67" t="str">
        <f t="shared" si="86"/>
        <v/>
      </c>
      <c r="AH409" s="67" t="str">
        <f t="shared" si="87"/>
        <v/>
      </c>
    </row>
    <row r="410" spans="1:34" ht="15" hidden="1" customHeight="1" outlineLevel="1" x14ac:dyDescent="0.25">
      <c r="A410" s="60">
        <f t="shared" si="78"/>
        <v>0</v>
      </c>
      <c r="B410" s="25">
        <f t="shared" si="88"/>
        <v>0</v>
      </c>
      <c r="C410" s="41"/>
      <c r="D410" s="20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67" t="str">
        <f t="shared" si="84"/>
        <v/>
      </c>
      <c r="R410" s="67" t="str">
        <f t="shared" si="85"/>
        <v/>
      </c>
      <c r="S410" s="41"/>
      <c r="T410" s="20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67" t="str">
        <f t="shared" si="86"/>
        <v/>
      </c>
      <c r="AH410" s="67" t="str">
        <f t="shared" si="87"/>
        <v/>
      </c>
    </row>
    <row r="411" spans="1:34" ht="15" hidden="1" customHeight="1" outlineLevel="1" x14ac:dyDescent="0.25">
      <c r="A411" s="60">
        <f t="shared" si="78"/>
        <v>0</v>
      </c>
      <c r="B411" s="25">
        <f t="shared" si="88"/>
        <v>0</v>
      </c>
      <c r="C411" s="41"/>
      <c r="D411" s="2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67" t="str">
        <f t="shared" si="84"/>
        <v/>
      </c>
      <c r="R411" s="67" t="str">
        <f t="shared" si="85"/>
        <v/>
      </c>
      <c r="S411" s="41"/>
      <c r="T411" s="20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67" t="str">
        <f t="shared" si="86"/>
        <v/>
      </c>
      <c r="AH411" s="67" t="str">
        <f t="shared" si="87"/>
        <v/>
      </c>
    </row>
    <row r="412" spans="1:34" ht="15" hidden="1" customHeight="1" outlineLevel="1" x14ac:dyDescent="0.25">
      <c r="A412" s="60">
        <f t="shared" si="78"/>
        <v>0</v>
      </c>
      <c r="B412" s="25">
        <f t="shared" si="88"/>
        <v>0</v>
      </c>
      <c r="C412" s="41"/>
      <c r="D412" s="20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67" t="str">
        <f>IF(C412=0,"",IF(E412&gt;=$E$10,"+","-"))</f>
        <v/>
      </c>
      <c r="R412" s="67" t="str">
        <f t="shared" si="85"/>
        <v/>
      </c>
      <c r="S412" s="41"/>
      <c r="T412" s="20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67" t="str">
        <f t="shared" si="86"/>
        <v/>
      </c>
      <c r="AH412" s="67" t="str">
        <f t="shared" si="87"/>
        <v/>
      </c>
    </row>
    <row r="413" spans="1:34" ht="15" hidden="1" customHeight="1" x14ac:dyDescent="0.25">
      <c r="A413" s="60">
        <f t="shared" ref="A413:A476" si="89">IF((SUM(D413:R413)+SUM(S413:AH413))=0,0,1)</f>
        <v>0</v>
      </c>
      <c r="B413" s="109"/>
      <c r="C413" s="19" t="s">
        <v>4</v>
      </c>
      <c r="D413" s="32"/>
      <c r="E413" s="6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4"/>
      <c r="Q413" s="37">
        <f>COUNTIF(Q415:Q439,"-")</f>
        <v>0</v>
      </c>
      <c r="R413" s="37">
        <f>COUNTIF(R415:R439,"-")</f>
        <v>0</v>
      </c>
      <c r="S413" s="19" t="s">
        <v>4</v>
      </c>
      <c r="T413" s="35"/>
      <c r="U413" s="61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6"/>
      <c r="AG413" s="37">
        <f>COUNTIF(AG415:AG439,"-")</f>
        <v>0</v>
      </c>
      <c r="AH413" s="37">
        <f>COUNTIF(AH415:AH439,"-")</f>
        <v>0</v>
      </c>
    </row>
    <row r="414" spans="1:34" ht="15" hidden="1" customHeight="1" x14ac:dyDescent="0.25">
      <c r="A414" s="60">
        <f t="shared" si="89"/>
        <v>0</v>
      </c>
      <c r="B414" s="110"/>
      <c r="C414" s="19" t="s">
        <v>5</v>
      </c>
      <c r="D414" s="32"/>
      <c r="E414" s="6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4"/>
      <c r="Q414" s="37">
        <f>COUNTIF(Q415:Q439,"-")+COUNTIF(Q415:Q439,"+")</f>
        <v>0</v>
      </c>
      <c r="R414" s="37">
        <f>COUNTIF(R415:R439,"-")+COUNTIF(R415:R439,"+")</f>
        <v>0</v>
      </c>
      <c r="S414" s="19" t="s">
        <v>5</v>
      </c>
      <c r="T414" s="35"/>
      <c r="U414" s="61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6"/>
      <c r="AG414" s="37">
        <f>COUNTIF(AG415:AG439,"-")+COUNTIF(AG415:AG439,"+")</f>
        <v>0</v>
      </c>
      <c r="AH414" s="37">
        <f>COUNTIF(AH415:AH439,"-")+COUNTIF(AH415:AH439,"+")</f>
        <v>0</v>
      </c>
    </row>
    <row r="415" spans="1:34" ht="15" hidden="1" customHeight="1" outlineLevel="1" x14ac:dyDescent="0.25">
      <c r="A415" s="60">
        <f t="shared" si="89"/>
        <v>0</v>
      </c>
      <c r="B415" s="25">
        <f>B413</f>
        <v>0</v>
      </c>
      <c r="C415" s="38"/>
      <c r="D415" s="20"/>
      <c r="E415" s="39"/>
      <c r="F415" s="39"/>
      <c r="G415" s="39"/>
      <c r="H415" s="39"/>
      <c r="I415" s="39"/>
      <c r="J415" s="39"/>
      <c r="K415" s="39"/>
      <c r="L415" s="39"/>
      <c r="M415" s="39"/>
      <c r="N415" s="40"/>
      <c r="O415" s="39"/>
      <c r="P415" s="39"/>
      <c r="Q415" s="67" t="str">
        <f>IF(E415=0,"",IF(E415&gt;=$E$10,"+","-"))</f>
        <v/>
      </c>
      <c r="R415" s="67" t="str">
        <f>IF(C415&gt;0,IF(AND(F415&lt;=$F$10,G415&lt;=$G$10,H415&lt;=$H$10,I415&lt;=$I$10,J415&lt;=$J$10,K415&lt;=$K$10,L415&lt;=$L$10,M415&lt;=$M$10,N415&lt;=$N$10,O415&lt;=$O$10,P415&lt;=$P$10),"+","-"),"")</f>
        <v/>
      </c>
      <c r="S415" s="38"/>
      <c r="T415" s="20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67" t="str">
        <f>IF(U415=0,"",IF(U415&gt;=$U$10,"+","-"))</f>
        <v/>
      </c>
      <c r="AH415" s="67" t="str">
        <f>IF(S415&gt;0,IF(AND(V415&lt;=$V$10,W415&lt;=$W$10,X415&lt;=$X$10,Y415&lt;=$Y$10,Z415&lt;=$Z$10,AA415&lt;=$AA$10,AB415&lt;=$AB$10,AC415&lt;=$AC$10,AD415&lt;=$AD$10,AE415&lt;=$AE$10,AF415&lt;=$AF$10),"+","-"),"")</f>
        <v/>
      </c>
    </row>
    <row r="416" spans="1:34" ht="15" hidden="1" customHeight="1" outlineLevel="1" x14ac:dyDescent="0.25">
      <c r="A416" s="60">
        <f t="shared" si="89"/>
        <v>0</v>
      </c>
      <c r="B416" s="25">
        <f>B415</f>
        <v>0</v>
      </c>
      <c r="C416" s="38"/>
      <c r="D416" s="20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67" t="str">
        <f t="shared" ref="Q416:Q438" si="90">IF(E416=0,"",IF(E416&gt;=$E$10,"+","-"))</f>
        <v/>
      </c>
      <c r="R416" s="67" t="str">
        <f t="shared" ref="R416:R439" si="91">IF(C416&gt;0,IF(AND(F416&lt;=$F$10,G416&lt;=$G$10,H416&lt;=$H$10,I416&lt;=$I$10,J416&lt;=$J$10,K416&lt;=$K$10,L416&lt;=$L$10,M416&lt;=$M$10,N416&lt;=$N$10,O416&lt;=$O$10,P416&lt;=$P$10),"+","-"),"")</f>
        <v/>
      </c>
      <c r="S416" s="38"/>
      <c r="T416" s="20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67" t="str">
        <f t="shared" ref="AG416:AG439" si="92">IF(U416=0,"",IF(U416&gt;=$U$10,"+","-"))</f>
        <v/>
      </c>
      <c r="AH416" s="67" t="str">
        <f t="shared" ref="AH416:AH439" si="93">IF(S416&gt;0,IF(AND(V416&lt;=$V$10,W416&lt;=$W$10,X416&lt;=$X$10,Y416&lt;=$Y$10,Z416&lt;=$Z$10,AA416&lt;=$AA$10,AB416&lt;=$AB$10,AC416&lt;=$AC$10,AD416&lt;=$AD$10,AE416&lt;=$AE$10,AF416&lt;=$AF$10),"+","-"),"")</f>
        <v/>
      </c>
    </row>
    <row r="417" spans="1:34" ht="15" hidden="1" customHeight="1" outlineLevel="1" x14ac:dyDescent="0.25">
      <c r="A417" s="60">
        <f t="shared" si="89"/>
        <v>0</v>
      </c>
      <c r="B417" s="25">
        <f t="shared" ref="B417:B439" si="94">B416</f>
        <v>0</v>
      </c>
      <c r="C417" s="38"/>
      <c r="D417" s="2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67" t="str">
        <f t="shared" si="90"/>
        <v/>
      </c>
      <c r="R417" s="67" t="str">
        <f t="shared" si="91"/>
        <v/>
      </c>
      <c r="S417" s="38"/>
      <c r="T417" s="20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67" t="str">
        <f t="shared" si="92"/>
        <v/>
      </c>
      <c r="AH417" s="67" t="str">
        <f t="shared" si="93"/>
        <v/>
      </c>
    </row>
    <row r="418" spans="1:34" ht="15" hidden="1" customHeight="1" outlineLevel="1" x14ac:dyDescent="0.25">
      <c r="A418" s="60">
        <f t="shared" si="89"/>
        <v>0</v>
      </c>
      <c r="B418" s="25">
        <f t="shared" si="94"/>
        <v>0</v>
      </c>
      <c r="C418" s="38"/>
      <c r="D418" s="20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67" t="str">
        <f t="shared" si="90"/>
        <v/>
      </c>
      <c r="R418" s="67" t="str">
        <f t="shared" si="91"/>
        <v/>
      </c>
      <c r="S418" s="38"/>
      <c r="T418" s="20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67" t="str">
        <f t="shared" si="92"/>
        <v/>
      </c>
      <c r="AH418" s="67" t="str">
        <f t="shared" si="93"/>
        <v/>
      </c>
    </row>
    <row r="419" spans="1:34" ht="15" hidden="1" customHeight="1" outlineLevel="1" x14ac:dyDescent="0.25">
      <c r="A419" s="60">
        <f t="shared" si="89"/>
        <v>0</v>
      </c>
      <c r="B419" s="25">
        <f t="shared" si="94"/>
        <v>0</v>
      </c>
      <c r="C419" s="38"/>
      <c r="D419" s="20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67" t="str">
        <f t="shared" si="90"/>
        <v/>
      </c>
      <c r="R419" s="67" t="str">
        <f t="shared" si="91"/>
        <v/>
      </c>
      <c r="S419" s="38"/>
      <c r="T419" s="20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67" t="str">
        <f t="shared" si="92"/>
        <v/>
      </c>
      <c r="AH419" s="67" t="str">
        <f t="shared" si="93"/>
        <v/>
      </c>
    </row>
    <row r="420" spans="1:34" ht="15" hidden="1" customHeight="1" outlineLevel="1" x14ac:dyDescent="0.25">
      <c r="A420" s="60">
        <f t="shared" si="89"/>
        <v>0</v>
      </c>
      <c r="B420" s="25">
        <f t="shared" si="94"/>
        <v>0</v>
      </c>
      <c r="C420" s="38"/>
      <c r="D420" s="2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67" t="str">
        <f t="shared" si="90"/>
        <v/>
      </c>
      <c r="R420" s="67" t="str">
        <f t="shared" si="91"/>
        <v/>
      </c>
      <c r="S420" s="38"/>
      <c r="T420" s="20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67" t="str">
        <f t="shared" si="92"/>
        <v/>
      </c>
      <c r="AH420" s="67" t="str">
        <f t="shared" si="93"/>
        <v/>
      </c>
    </row>
    <row r="421" spans="1:34" ht="15" hidden="1" customHeight="1" outlineLevel="1" x14ac:dyDescent="0.25">
      <c r="A421" s="60">
        <f t="shared" si="89"/>
        <v>0</v>
      </c>
      <c r="B421" s="25">
        <f t="shared" si="94"/>
        <v>0</v>
      </c>
      <c r="C421" s="38"/>
      <c r="D421" s="20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67" t="str">
        <f t="shared" si="90"/>
        <v/>
      </c>
      <c r="R421" s="67" t="str">
        <f t="shared" si="91"/>
        <v/>
      </c>
      <c r="S421" s="38"/>
      <c r="T421" s="20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67" t="str">
        <f t="shared" si="92"/>
        <v/>
      </c>
      <c r="AH421" s="67" t="str">
        <f t="shared" si="93"/>
        <v/>
      </c>
    </row>
    <row r="422" spans="1:34" ht="15" hidden="1" customHeight="1" outlineLevel="1" x14ac:dyDescent="0.25">
      <c r="A422" s="60">
        <f t="shared" si="89"/>
        <v>0</v>
      </c>
      <c r="B422" s="25">
        <f t="shared" si="94"/>
        <v>0</v>
      </c>
      <c r="C422" s="41"/>
      <c r="D422" s="20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67" t="str">
        <f t="shared" si="90"/>
        <v/>
      </c>
      <c r="R422" s="67" t="str">
        <f t="shared" si="91"/>
        <v/>
      </c>
      <c r="S422" s="41"/>
      <c r="T422" s="20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67" t="str">
        <f t="shared" si="92"/>
        <v/>
      </c>
      <c r="AH422" s="67" t="str">
        <f t="shared" si="93"/>
        <v/>
      </c>
    </row>
    <row r="423" spans="1:34" ht="15" hidden="1" customHeight="1" outlineLevel="1" x14ac:dyDescent="0.25">
      <c r="A423" s="60">
        <f t="shared" si="89"/>
        <v>0</v>
      </c>
      <c r="B423" s="25">
        <f t="shared" si="94"/>
        <v>0</v>
      </c>
      <c r="C423" s="41"/>
      <c r="D423" s="2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67" t="str">
        <f t="shared" si="90"/>
        <v/>
      </c>
      <c r="R423" s="67" t="str">
        <f t="shared" si="91"/>
        <v/>
      </c>
      <c r="S423" s="41"/>
      <c r="T423" s="20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67" t="str">
        <f t="shared" si="92"/>
        <v/>
      </c>
      <c r="AH423" s="67" t="str">
        <f t="shared" si="93"/>
        <v/>
      </c>
    </row>
    <row r="424" spans="1:34" ht="15" hidden="1" customHeight="1" outlineLevel="1" x14ac:dyDescent="0.25">
      <c r="A424" s="60">
        <f t="shared" si="89"/>
        <v>0</v>
      </c>
      <c r="B424" s="25">
        <f t="shared" si="94"/>
        <v>0</v>
      </c>
      <c r="C424" s="41"/>
      <c r="D424" s="20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67" t="str">
        <f t="shared" si="90"/>
        <v/>
      </c>
      <c r="R424" s="67" t="str">
        <f t="shared" si="91"/>
        <v/>
      </c>
      <c r="S424" s="41"/>
      <c r="T424" s="20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67" t="str">
        <f t="shared" si="92"/>
        <v/>
      </c>
      <c r="AH424" s="67" t="str">
        <f t="shared" si="93"/>
        <v/>
      </c>
    </row>
    <row r="425" spans="1:34" ht="15" hidden="1" customHeight="1" outlineLevel="1" x14ac:dyDescent="0.25">
      <c r="A425" s="60">
        <f t="shared" si="89"/>
        <v>0</v>
      </c>
      <c r="B425" s="25">
        <f t="shared" si="94"/>
        <v>0</v>
      </c>
      <c r="C425" s="41"/>
      <c r="D425" s="20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67" t="str">
        <f t="shared" si="90"/>
        <v/>
      </c>
      <c r="R425" s="67" t="str">
        <f t="shared" si="91"/>
        <v/>
      </c>
      <c r="S425" s="41"/>
      <c r="T425" s="20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67" t="str">
        <f t="shared" si="92"/>
        <v/>
      </c>
      <c r="AH425" s="67" t="str">
        <f t="shared" si="93"/>
        <v/>
      </c>
    </row>
    <row r="426" spans="1:34" ht="15" hidden="1" customHeight="1" outlineLevel="1" x14ac:dyDescent="0.25">
      <c r="A426" s="60">
        <f t="shared" si="89"/>
        <v>0</v>
      </c>
      <c r="B426" s="25">
        <f t="shared" si="94"/>
        <v>0</v>
      </c>
      <c r="C426" s="41"/>
      <c r="D426" s="20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67" t="str">
        <f t="shared" si="90"/>
        <v/>
      </c>
      <c r="R426" s="67" t="str">
        <f t="shared" si="91"/>
        <v/>
      </c>
      <c r="S426" s="41"/>
      <c r="T426" s="20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67" t="str">
        <f t="shared" si="92"/>
        <v/>
      </c>
      <c r="AH426" s="67" t="str">
        <f t="shared" si="93"/>
        <v/>
      </c>
    </row>
    <row r="427" spans="1:34" ht="15" hidden="1" customHeight="1" outlineLevel="1" x14ac:dyDescent="0.25">
      <c r="A427" s="60">
        <f t="shared" si="89"/>
        <v>0</v>
      </c>
      <c r="B427" s="25">
        <f t="shared" si="94"/>
        <v>0</v>
      </c>
      <c r="C427" s="41"/>
      <c r="D427" s="20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67" t="str">
        <f t="shared" si="90"/>
        <v/>
      </c>
      <c r="R427" s="67" t="str">
        <f t="shared" si="91"/>
        <v/>
      </c>
      <c r="S427" s="41"/>
      <c r="T427" s="20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67" t="str">
        <f t="shared" si="92"/>
        <v/>
      </c>
      <c r="AH427" s="67" t="str">
        <f t="shared" si="93"/>
        <v/>
      </c>
    </row>
    <row r="428" spans="1:34" ht="15" hidden="1" customHeight="1" outlineLevel="1" x14ac:dyDescent="0.25">
      <c r="A428" s="60">
        <f t="shared" si="89"/>
        <v>0</v>
      </c>
      <c r="B428" s="25">
        <f t="shared" si="94"/>
        <v>0</v>
      </c>
      <c r="C428" s="41"/>
      <c r="D428" s="20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67" t="str">
        <f t="shared" si="90"/>
        <v/>
      </c>
      <c r="R428" s="67" t="str">
        <f t="shared" si="91"/>
        <v/>
      </c>
      <c r="S428" s="41"/>
      <c r="T428" s="20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67" t="str">
        <f t="shared" si="92"/>
        <v/>
      </c>
      <c r="AH428" s="67" t="str">
        <f t="shared" si="93"/>
        <v/>
      </c>
    </row>
    <row r="429" spans="1:34" ht="15" hidden="1" customHeight="1" outlineLevel="1" x14ac:dyDescent="0.25">
      <c r="A429" s="60">
        <f t="shared" si="89"/>
        <v>0</v>
      </c>
      <c r="B429" s="25">
        <f t="shared" si="94"/>
        <v>0</v>
      </c>
      <c r="C429" s="41"/>
      <c r="D429" s="20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67" t="str">
        <f t="shared" si="90"/>
        <v/>
      </c>
      <c r="R429" s="67" t="str">
        <f t="shared" si="91"/>
        <v/>
      </c>
      <c r="S429" s="41"/>
      <c r="T429" s="20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67" t="str">
        <f t="shared" si="92"/>
        <v/>
      </c>
      <c r="AH429" s="67" t="str">
        <f t="shared" si="93"/>
        <v/>
      </c>
    </row>
    <row r="430" spans="1:34" ht="15" hidden="1" customHeight="1" outlineLevel="1" x14ac:dyDescent="0.25">
      <c r="A430" s="60">
        <f t="shared" si="89"/>
        <v>0</v>
      </c>
      <c r="B430" s="25">
        <f t="shared" si="94"/>
        <v>0</v>
      </c>
      <c r="C430" s="41"/>
      <c r="D430" s="20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67" t="str">
        <f t="shared" si="90"/>
        <v/>
      </c>
      <c r="R430" s="67" t="str">
        <f t="shared" si="91"/>
        <v/>
      </c>
      <c r="S430" s="41"/>
      <c r="T430" s="20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67" t="str">
        <f t="shared" si="92"/>
        <v/>
      </c>
      <c r="AH430" s="67" t="str">
        <f t="shared" si="93"/>
        <v/>
      </c>
    </row>
    <row r="431" spans="1:34" ht="15" hidden="1" customHeight="1" outlineLevel="1" x14ac:dyDescent="0.25">
      <c r="A431" s="60">
        <f t="shared" si="89"/>
        <v>0</v>
      </c>
      <c r="B431" s="25">
        <f t="shared" si="94"/>
        <v>0</v>
      </c>
      <c r="C431" s="41"/>
      <c r="D431" s="20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67" t="str">
        <f t="shared" si="90"/>
        <v/>
      </c>
      <c r="R431" s="67" t="str">
        <f t="shared" si="91"/>
        <v/>
      </c>
      <c r="S431" s="41"/>
      <c r="T431" s="20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67" t="str">
        <f t="shared" si="92"/>
        <v/>
      </c>
      <c r="AH431" s="67" t="str">
        <f t="shared" si="93"/>
        <v/>
      </c>
    </row>
    <row r="432" spans="1:34" ht="15" hidden="1" customHeight="1" outlineLevel="1" x14ac:dyDescent="0.25">
      <c r="A432" s="60">
        <f t="shared" si="89"/>
        <v>0</v>
      </c>
      <c r="B432" s="25">
        <f t="shared" si="94"/>
        <v>0</v>
      </c>
      <c r="C432" s="41"/>
      <c r="D432" s="20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67" t="str">
        <f t="shared" si="90"/>
        <v/>
      </c>
      <c r="R432" s="67" t="str">
        <f t="shared" si="91"/>
        <v/>
      </c>
      <c r="S432" s="41"/>
      <c r="T432" s="20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67" t="str">
        <f t="shared" si="92"/>
        <v/>
      </c>
      <c r="AH432" s="67" t="str">
        <f t="shared" si="93"/>
        <v/>
      </c>
    </row>
    <row r="433" spans="1:34" ht="15" hidden="1" customHeight="1" outlineLevel="1" x14ac:dyDescent="0.25">
      <c r="A433" s="60">
        <f t="shared" si="89"/>
        <v>0</v>
      </c>
      <c r="B433" s="25">
        <f t="shared" si="94"/>
        <v>0</v>
      </c>
      <c r="C433" s="41"/>
      <c r="D433" s="20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67" t="str">
        <f t="shared" si="90"/>
        <v/>
      </c>
      <c r="R433" s="67" t="str">
        <f t="shared" si="91"/>
        <v/>
      </c>
      <c r="S433" s="41"/>
      <c r="T433" s="20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67" t="str">
        <f t="shared" si="92"/>
        <v/>
      </c>
      <c r="AH433" s="67" t="str">
        <f t="shared" si="93"/>
        <v/>
      </c>
    </row>
    <row r="434" spans="1:34" ht="15" hidden="1" customHeight="1" outlineLevel="1" x14ac:dyDescent="0.25">
      <c r="A434" s="60">
        <f t="shared" si="89"/>
        <v>0</v>
      </c>
      <c r="B434" s="25">
        <f t="shared" si="94"/>
        <v>0</v>
      </c>
      <c r="C434" s="41"/>
      <c r="D434" s="20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67" t="str">
        <f t="shared" si="90"/>
        <v/>
      </c>
      <c r="R434" s="67" t="str">
        <f t="shared" si="91"/>
        <v/>
      </c>
      <c r="S434" s="41"/>
      <c r="T434" s="20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67" t="str">
        <f t="shared" si="92"/>
        <v/>
      </c>
      <c r="AH434" s="67" t="str">
        <f t="shared" si="93"/>
        <v/>
      </c>
    </row>
    <row r="435" spans="1:34" ht="15" hidden="1" customHeight="1" outlineLevel="1" x14ac:dyDescent="0.25">
      <c r="A435" s="60">
        <f t="shared" si="89"/>
        <v>0</v>
      </c>
      <c r="B435" s="25">
        <f t="shared" si="94"/>
        <v>0</v>
      </c>
      <c r="C435" s="41"/>
      <c r="D435" s="20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67" t="str">
        <f t="shared" si="90"/>
        <v/>
      </c>
      <c r="R435" s="67" t="str">
        <f t="shared" si="91"/>
        <v/>
      </c>
      <c r="S435" s="41"/>
      <c r="T435" s="20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67" t="str">
        <f t="shared" si="92"/>
        <v/>
      </c>
      <c r="AH435" s="67" t="str">
        <f t="shared" si="93"/>
        <v/>
      </c>
    </row>
    <row r="436" spans="1:34" ht="15" hidden="1" customHeight="1" outlineLevel="1" x14ac:dyDescent="0.25">
      <c r="A436" s="60">
        <f t="shared" si="89"/>
        <v>0</v>
      </c>
      <c r="B436" s="25">
        <f t="shared" si="94"/>
        <v>0</v>
      </c>
      <c r="C436" s="41"/>
      <c r="D436" s="20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67" t="str">
        <f t="shared" si="90"/>
        <v/>
      </c>
      <c r="R436" s="67" t="str">
        <f t="shared" si="91"/>
        <v/>
      </c>
      <c r="S436" s="41"/>
      <c r="T436" s="20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67" t="str">
        <f t="shared" si="92"/>
        <v/>
      </c>
      <c r="AH436" s="67" t="str">
        <f t="shared" si="93"/>
        <v/>
      </c>
    </row>
    <row r="437" spans="1:34" ht="15" hidden="1" customHeight="1" outlineLevel="1" x14ac:dyDescent="0.25">
      <c r="A437" s="60">
        <f t="shared" si="89"/>
        <v>0</v>
      </c>
      <c r="B437" s="25">
        <f t="shared" si="94"/>
        <v>0</v>
      </c>
      <c r="C437" s="41"/>
      <c r="D437" s="20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67" t="str">
        <f t="shared" si="90"/>
        <v/>
      </c>
      <c r="R437" s="67" t="str">
        <f t="shared" si="91"/>
        <v/>
      </c>
      <c r="S437" s="41"/>
      <c r="T437" s="20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67" t="str">
        <f t="shared" si="92"/>
        <v/>
      </c>
      <c r="AH437" s="67" t="str">
        <f t="shared" si="93"/>
        <v/>
      </c>
    </row>
    <row r="438" spans="1:34" ht="15" hidden="1" customHeight="1" outlineLevel="1" x14ac:dyDescent="0.25">
      <c r="A438" s="60">
        <f t="shared" si="89"/>
        <v>0</v>
      </c>
      <c r="B438" s="25">
        <f t="shared" si="94"/>
        <v>0</v>
      </c>
      <c r="C438" s="41"/>
      <c r="D438" s="20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67" t="str">
        <f t="shared" si="90"/>
        <v/>
      </c>
      <c r="R438" s="67" t="str">
        <f t="shared" si="91"/>
        <v/>
      </c>
      <c r="S438" s="41"/>
      <c r="T438" s="20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67" t="str">
        <f t="shared" si="92"/>
        <v/>
      </c>
      <c r="AH438" s="67" t="str">
        <f t="shared" si="93"/>
        <v/>
      </c>
    </row>
    <row r="439" spans="1:34" ht="15" hidden="1" customHeight="1" outlineLevel="1" x14ac:dyDescent="0.25">
      <c r="A439" s="60">
        <f t="shared" si="89"/>
        <v>0</v>
      </c>
      <c r="B439" s="25">
        <f t="shared" si="94"/>
        <v>0</v>
      </c>
      <c r="C439" s="41"/>
      <c r="D439" s="20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67" t="str">
        <f>IF(C439=0,"",IF(E439&gt;=$E$10,"+","-"))</f>
        <v/>
      </c>
      <c r="R439" s="67" t="str">
        <f t="shared" si="91"/>
        <v/>
      </c>
      <c r="S439" s="41"/>
      <c r="T439" s="20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67" t="str">
        <f t="shared" si="92"/>
        <v/>
      </c>
      <c r="AH439" s="67" t="str">
        <f t="shared" si="93"/>
        <v/>
      </c>
    </row>
    <row r="440" spans="1:34" ht="15" hidden="1" customHeight="1" x14ac:dyDescent="0.25">
      <c r="A440" s="60">
        <f t="shared" si="89"/>
        <v>0</v>
      </c>
      <c r="B440" s="109"/>
      <c r="C440" s="19" t="s">
        <v>4</v>
      </c>
      <c r="D440" s="32"/>
      <c r="E440" s="61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4"/>
      <c r="Q440" s="37">
        <f>COUNTIF(Q442:Q466,"-")</f>
        <v>0</v>
      </c>
      <c r="R440" s="37">
        <f>COUNTIF(R442:R466,"-")</f>
        <v>0</v>
      </c>
      <c r="S440" s="19" t="s">
        <v>4</v>
      </c>
      <c r="T440" s="35"/>
      <c r="U440" s="61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6"/>
      <c r="AG440" s="37">
        <f>COUNTIF(AG442:AG466,"-")</f>
        <v>0</v>
      </c>
      <c r="AH440" s="37">
        <f>COUNTIF(AH442:AH466,"-")</f>
        <v>0</v>
      </c>
    </row>
    <row r="441" spans="1:34" ht="15" hidden="1" customHeight="1" x14ac:dyDescent="0.25">
      <c r="A441" s="60">
        <f t="shared" si="89"/>
        <v>0</v>
      </c>
      <c r="B441" s="110"/>
      <c r="C441" s="19" t="s">
        <v>5</v>
      </c>
      <c r="D441" s="32"/>
      <c r="E441" s="61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4"/>
      <c r="Q441" s="37">
        <f>COUNTIF(Q442:Q466,"-")+COUNTIF(Q442:Q466,"+")</f>
        <v>0</v>
      </c>
      <c r="R441" s="37">
        <f>COUNTIF(R442:R466,"-")+COUNTIF(R442:R466,"+")</f>
        <v>0</v>
      </c>
      <c r="S441" s="19" t="s">
        <v>5</v>
      </c>
      <c r="T441" s="35"/>
      <c r="U441" s="61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6"/>
      <c r="AG441" s="37">
        <f>COUNTIF(AG442:AG466,"-")+COUNTIF(AG442:AG466,"+")</f>
        <v>0</v>
      </c>
      <c r="AH441" s="37">
        <f>COUNTIF(AH442:AH466,"-")+COUNTIF(AH442:AH466,"+")</f>
        <v>0</v>
      </c>
    </row>
    <row r="442" spans="1:34" ht="15" hidden="1" customHeight="1" outlineLevel="1" x14ac:dyDescent="0.25">
      <c r="A442" s="60">
        <f t="shared" si="89"/>
        <v>0</v>
      </c>
      <c r="B442" s="25">
        <f>B440</f>
        <v>0</v>
      </c>
      <c r="C442" s="38"/>
      <c r="D442" s="20"/>
      <c r="E442" s="39"/>
      <c r="F442" s="39"/>
      <c r="G442" s="39"/>
      <c r="H442" s="39"/>
      <c r="I442" s="39"/>
      <c r="J442" s="39"/>
      <c r="K442" s="39"/>
      <c r="L442" s="39"/>
      <c r="M442" s="39"/>
      <c r="N442" s="40"/>
      <c r="O442" s="39"/>
      <c r="P442" s="39"/>
      <c r="Q442" s="67" t="str">
        <f>IF(E442=0,"",IF(E442&gt;=$E$10,"+","-"))</f>
        <v/>
      </c>
      <c r="R442" s="67" t="str">
        <f>IF(C442&gt;0,IF(AND(F442&lt;=$F$10,G442&lt;=$G$10,H442&lt;=$H$10,I442&lt;=$I$10,J442&lt;=$J$10,K442&lt;=$K$10,L442&lt;=$L$10,M442&lt;=$M$10,N442&lt;=$N$10,O442&lt;=$O$10,P442&lt;=$P$10),"+","-"),"")</f>
        <v/>
      </c>
      <c r="S442" s="38"/>
      <c r="T442" s="20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67" t="str">
        <f>IF(U442=0,"",IF(U442&gt;=$U$10,"+","-"))</f>
        <v/>
      </c>
      <c r="AH442" s="67" t="str">
        <f>IF(S442&gt;0,IF(AND(V442&lt;=$V$10,W442&lt;=$W$10,X442&lt;=$X$10,Y442&lt;=$Y$10,Z442&lt;=$Z$10,AA442&lt;=$AA$10,AB442&lt;=$AB$10,AC442&lt;=$AC$10,AD442&lt;=$AD$10,AE442&lt;=$AE$10,AF442&lt;=$AF$10),"+","-"),"")</f>
        <v/>
      </c>
    </row>
    <row r="443" spans="1:34" ht="15" hidden="1" customHeight="1" outlineLevel="1" x14ac:dyDescent="0.25">
      <c r="A443" s="60">
        <f t="shared" si="89"/>
        <v>0</v>
      </c>
      <c r="B443" s="25">
        <f>B442</f>
        <v>0</v>
      </c>
      <c r="C443" s="38"/>
      <c r="D443" s="20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67" t="str">
        <f t="shared" ref="Q443:Q465" si="95">IF(E443=0,"",IF(E443&gt;=$E$10,"+","-"))</f>
        <v/>
      </c>
      <c r="R443" s="67" t="str">
        <f t="shared" ref="R443:R466" si="96">IF(C443&gt;0,IF(AND(F443&lt;=$F$10,G443&lt;=$G$10,H443&lt;=$H$10,I443&lt;=$I$10,J443&lt;=$J$10,K443&lt;=$K$10,L443&lt;=$L$10,M443&lt;=$M$10,N443&lt;=$N$10,O443&lt;=$O$10,P443&lt;=$P$10),"+","-"),"")</f>
        <v/>
      </c>
      <c r="S443" s="38"/>
      <c r="T443" s="20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67" t="str">
        <f t="shared" ref="AG443:AG466" si="97">IF(U443=0,"",IF(U443&gt;=$U$10,"+","-"))</f>
        <v/>
      </c>
      <c r="AH443" s="67" t="str">
        <f t="shared" ref="AH443:AH466" si="98">IF(S443&gt;0,IF(AND(V443&lt;=$V$10,W443&lt;=$W$10,X443&lt;=$X$10,Y443&lt;=$Y$10,Z443&lt;=$Z$10,AA443&lt;=$AA$10,AB443&lt;=$AB$10,AC443&lt;=$AC$10,AD443&lt;=$AD$10,AE443&lt;=$AE$10,AF443&lt;=$AF$10),"+","-"),"")</f>
        <v/>
      </c>
    </row>
    <row r="444" spans="1:34" ht="15" hidden="1" customHeight="1" outlineLevel="1" x14ac:dyDescent="0.25">
      <c r="A444" s="60">
        <f t="shared" si="89"/>
        <v>0</v>
      </c>
      <c r="B444" s="25">
        <f t="shared" ref="B444:B466" si="99">B443</f>
        <v>0</v>
      </c>
      <c r="C444" s="38"/>
      <c r="D444" s="20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67" t="str">
        <f t="shared" si="95"/>
        <v/>
      </c>
      <c r="R444" s="67" t="str">
        <f t="shared" si="96"/>
        <v/>
      </c>
      <c r="S444" s="38"/>
      <c r="T444" s="20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67" t="str">
        <f t="shared" si="97"/>
        <v/>
      </c>
      <c r="AH444" s="67" t="str">
        <f t="shared" si="98"/>
        <v/>
      </c>
    </row>
    <row r="445" spans="1:34" ht="15" hidden="1" customHeight="1" outlineLevel="1" x14ac:dyDescent="0.25">
      <c r="A445" s="60">
        <f t="shared" si="89"/>
        <v>0</v>
      </c>
      <c r="B445" s="25">
        <f t="shared" si="99"/>
        <v>0</v>
      </c>
      <c r="C445" s="38"/>
      <c r="D445" s="20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67" t="str">
        <f t="shared" si="95"/>
        <v/>
      </c>
      <c r="R445" s="67" t="str">
        <f t="shared" si="96"/>
        <v/>
      </c>
      <c r="S445" s="38"/>
      <c r="T445" s="20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67" t="str">
        <f t="shared" si="97"/>
        <v/>
      </c>
      <c r="AH445" s="67" t="str">
        <f t="shared" si="98"/>
        <v/>
      </c>
    </row>
    <row r="446" spans="1:34" ht="15" hidden="1" customHeight="1" outlineLevel="1" x14ac:dyDescent="0.25">
      <c r="A446" s="60">
        <f t="shared" si="89"/>
        <v>0</v>
      </c>
      <c r="B446" s="25">
        <f t="shared" si="99"/>
        <v>0</v>
      </c>
      <c r="C446" s="38"/>
      <c r="D446" s="20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67" t="str">
        <f t="shared" si="95"/>
        <v/>
      </c>
      <c r="R446" s="67" t="str">
        <f t="shared" si="96"/>
        <v/>
      </c>
      <c r="S446" s="38"/>
      <c r="T446" s="20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67" t="str">
        <f t="shared" si="97"/>
        <v/>
      </c>
      <c r="AH446" s="67" t="str">
        <f t="shared" si="98"/>
        <v/>
      </c>
    </row>
    <row r="447" spans="1:34" ht="15" hidden="1" customHeight="1" outlineLevel="1" x14ac:dyDescent="0.25">
      <c r="A447" s="60">
        <f t="shared" si="89"/>
        <v>0</v>
      </c>
      <c r="B447" s="25">
        <f t="shared" si="99"/>
        <v>0</v>
      </c>
      <c r="C447" s="38"/>
      <c r="D447" s="20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67" t="str">
        <f t="shared" si="95"/>
        <v/>
      </c>
      <c r="R447" s="67" t="str">
        <f t="shared" si="96"/>
        <v/>
      </c>
      <c r="S447" s="38"/>
      <c r="T447" s="20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67" t="str">
        <f t="shared" si="97"/>
        <v/>
      </c>
      <c r="AH447" s="67" t="str">
        <f t="shared" si="98"/>
        <v/>
      </c>
    </row>
    <row r="448" spans="1:34" ht="15" hidden="1" customHeight="1" outlineLevel="1" x14ac:dyDescent="0.25">
      <c r="A448" s="60">
        <f t="shared" si="89"/>
        <v>0</v>
      </c>
      <c r="B448" s="25">
        <f t="shared" si="99"/>
        <v>0</v>
      </c>
      <c r="C448" s="38"/>
      <c r="D448" s="20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67" t="str">
        <f t="shared" si="95"/>
        <v/>
      </c>
      <c r="R448" s="67" t="str">
        <f t="shared" si="96"/>
        <v/>
      </c>
      <c r="S448" s="38"/>
      <c r="T448" s="20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67" t="str">
        <f t="shared" si="97"/>
        <v/>
      </c>
      <c r="AH448" s="67" t="str">
        <f t="shared" si="98"/>
        <v/>
      </c>
    </row>
    <row r="449" spans="1:34" ht="15" hidden="1" customHeight="1" outlineLevel="1" x14ac:dyDescent="0.25">
      <c r="A449" s="60">
        <f t="shared" si="89"/>
        <v>0</v>
      </c>
      <c r="B449" s="25">
        <f t="shared" si="99"/>
        <v>0</v>
      </c>
      <c r="C449" s="41"/>
      <c r="D449" s="20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67" t="str">
        <f t="shared" si="95"/>
        <v/>
      </c>
      <c r="R449" s="67" t="str">
        <f t="shared" si="96"/>
        <v/>
      </c>
      <c r="S449" s="41"/>
      <c r="T449" s="20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67" t="str">
        <f t="shared" si="97"/>
        <v/>
      </c>
      <c r="AH449" s="67" t="str">
        <f t="shared" si="98"/>
        <v/>
      </c>
    </row>
    <row r="450" spans="1:34" ht="15" hidden="1" customHeight="1" outlineLevel="1" x14ac:dyDescent="0.25">
      <c r="A450" s="60">
        <f t="shared" si="89"/>
        <v>0</v>
      </c>
      <c r="B450" s="25">
        <f t="shared" si="99"/>
        <v>0</v>
      </c>
      <c r="C450" s="41"/>
      <c r="D450" s="20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67" t="str">
        <f t="shared" si="95"/>
        <v/>
      </c>
      <c r="R450" s="67" t="str">
        <f t="shared" si="96"/>
        <v/>
      </c>
      <c r="S450" s="41"/>
      <c r="T450" s="20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67" t="str">
        <f t="shared" si="97"/>
        <v/>
      </c>
      <c r="AH450" s="67" t="str">
        <f t="shared" si="98"/>
        <v/>
      </c>
    </row>
    <row r="451" spans="1:34" ht="15" hidden="1" customHeight="1" outlineLevel="1" x14ac:dyDescent="0.25">
      <c r="A451" s="60">
        <f t="shared" si="89"/>
        <v>0</v>
      </c>
      <c r="B451" s="25">
        <f t="shared" si="99"/>
        <v>0</v>
      </c>
      <c r="C451" s="41"/>
      <c r="D451" s="20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67" t="str">
        <f t="shared" si="95"/>
        <v/>
      </c>
      <c r="R451" s="67" t="str">
        <f t="shared" si="96"/>
        <v/>
      </c>
      <c r="S451" s="41"/>
      <c r="T451" s="20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67" t="str">
        <f t="shared" si="97"/>
        <v/>
      </c>
      <c r="AH451" s="67" t="str">
        <f t="shared" si="98"/>
        <v/>
      </c>
    </row>
    <row r="452" spans="1:34" ht="15" hidden="1" customHeight="1" outlineLevel="1" x14ac:dyDescent="0.25">
      <c r="A452" s="60">
        <f t="shared" si="89"/>
        <v>0</v>
      </c>
      <c r="B452" s="25">
        <f t="shared" si="99"/>
        <v>0</v>
      </c>
      <c r="C452" s="41"/>
      <c r="D452" s="20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67" t="str">
        <f t="shared" si="95"/>
        <v/>
      </c>
      <c r="R452" s="67" t="str">
        <f t="shared" si="96"/>
        <v/>
      </c>
      <c r="S452" s="41"/>
      <c r="T452" s="20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67" t="str">
        <f t="shared" si="97"/>
        <v/>
      </c>
      <c r="AH452" s="67" t="str">
        <f t="shared" si="98"/>
        <v/>
      </c>
    </row>
    <row r="453" spans="1:34" ht="15" hidden="1" customHeight="1" outlineLevel="1" x14ac:dyDescent="0.25">
      <c r="A453" s="60">
        <f t="shared" si="89"/>
        <v>0</v>
      </c>
      <c r="B453" s="25">
        <f t="shared" si="99"/>
        <v>0</v>
      </c>
      <c r="C453" s="41"/>
      <c r="D453" s="20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67" t="str">
        <f t="shared" si="95"/>
        <v/>
      </c>
      <c r="R453" s="67" t="str">
        <f t="shared" si="96"/>
        <v/>
      </c>
      <c r="S453" s="41"/>
      <c r="T453" s="20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67" t="str">
        <f t="shared" si="97"/>
        <v/>
      </c>
      <c r="AH453" s="67" t="str">
        <f t="shared" si="98"/>
        <v/>
      </c>
    </row>
    <row r="454" spans="1:34" ht="15" hidden="1" customHeight="1" outlineLevel="1" x14ac:dyDescent="0.25">
      <c r="A454" s="60">
        <f t="shared" si="89"/>
        <v>0</v>
      </c>
      <c r="B454" s="25">
        <f t="shared" si="99"/>
        <v>0</v>
      </c>
      <c r="C454" s="41"/>
      <c r="D454" s="20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67" t="str">
        <f t="shared" si="95"/>
        <v/>
      </c>
      <c r="R454" s="67" t="str">
        <f t="shared" si="96"/>
        <v/>
      </c>
      <c r="S454" s="41"/>
      <c r="T454" s="20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67" t="str">
        <f t="shared" si="97"/>
        <v/>
      </c>
      <c r="AH454" s="67" t="str">
        <f t="shared" si="98"/>
        <v/>
      </c>
    </row>
    <row r="455" spans="1:34" ht="15" hidden="1" customHeight="1" outlineLevel="1" x14ac:dyDescent="0.25">
      <c r="A455" s="60">
        <f t="shared" si="89"/>
        <v>0</v>
      </c>
      <c r="B455" s="25">
        <f t="shared" si="99"/>
        <v>0</v>
      </c>
      <c r="C455" s="41"/>
      <c r="D455" s="20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67" t="str">
        <f t="shared" si="95"/>
        <v/>
      </c>
      <c r="R455" s="67" t="str">
        <f t="shared" si="96"/>
        <v/>
      </c>
      <c r="S455" s="41"/>
      <c r="T455" s="20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67" t="str">
        <f t="shared" si="97"/>
        <v/>
      </c>
      <c r="AH455" s="67" t="str">
        <f t="shared" si="98"/>
        <v/>
      </c>
    </row>
    <row r="456" spans="1:34" ht="15" hidden="1" customHeight="1" outlineLevel="1" x14ac:dyDescent="0.25">
      <c r="A456" s="60">
        <f t="shared" si="89"/>
        <v>0</v>
      </c>
      <c r="B456" s="25">
        <f t="shared" si="99"/>
        <v>0</v>
      </c>
      <c r="C456" s="41"/>
      <c r="D456" s="20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67" t="str">
        <f t="shared" si="95"/>
        <v/>
      </c>
      <c r="R456" s="67" t="str">
        <f t="shared" si="96"/>
        <v/>
      </c>
      <c r="S456" s="41"/>
      <c r="T456" s="20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67" t="str">
        <f t="shared" si="97"/>
        <v/>
      </c>
      <c r="AH456" s="67" t="str">
        <f t="shared" si="98"/>
        <v/>
      </c>
    </row>
    <row r="457" spans="1:34" ht="15" hidden="1" customHeight="1" outlineLevel="1" x14ac:dyDescent="0.25">
      <c r="A457" s="60">
        <f t="shared" si="89"/>
        <v>0</v>
      </c>
      <c r="B457" s="25">
        <f t="shared" si="99"/>
        <v>0</v>
      </c>
      <c r="C457" s="41"/>
      <c r="D457" s="20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67" t="str">
        <f t="shared" si="95"/>
        <v/>
      </c>
      <c r="R457" s="67" t="str">
        <f t="shared" si="96"/>
        <v/>
      </c>
      <c r="S457" s="41"/>
      <c r="T457" s="20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67" t="str">
        <f t="shared" si="97"/>
        <v/>
      </c>
      <c r="AH457" s="67" t="str">
        <f t="shared" si="98"/>
        <v/>
      </c>
    </row>
    <row r="458" spans="1:34" ht="15" hidden="1" customHeight="1" outlineLevel="1" x14ac:dyDescent="0.25">
      <c r="A458" s="60">
        <f t="shared" si="89"/>
        <v>0</v>
      </c>
      <c r="B458" s="25">
        <f t="shared" si="99"/>
        <v>0</v>
      </c>
      <c r="C458" s="41"/>
      <c r="D458" s="20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67" t="str">
        <f t="shared" si="95"/>
        <v/>
      </c>
      <c r="R458" s="67" t="str">
        <f t="shared" si="96"/>
        <v/>
      </c>
      <c r="S458" s="41"/>
      <c r="T458" s="20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67" t="str">
        <f t="shared" si="97"/>
        <v/>
      </c>
      <c r="AH458" s="67" t="str">
        <f t="shared" si="98"/>
        <v/>
      </c>
    </row>
    <row r="459" spans="1:34" ht="15" hidden="1" customHeight="1" outlineLevel="1" x14ac:dyDescent="0.25">
      <c r="A459" s="60">
        <f t="shared" si="89"/>
        <v>0</v>
      </c>
      <c r="B459" s="25">
        <f t="shared" si="99"/>
        <v>0</v>
      </c>
      <c r="C459" s="41"/>
      <c r="D459" s="20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67" t="str">
        <f t="shared" si="95"/>
        <v/>
      </c>
      <c r="R459" s="67" t="str">
        <f t="shared" si="96"/>
        <v/>
      </c>
      <c r="S459" s="41"/>
      <c r="T459" s="20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67" t="str">
        <f t="shared" si="97"/>
        <v/>
      </c>
      <c r="AH459" s="67" t="str">
        <f t="shared" si="98"/>
        <v/>
      </c>
    </row>
    <row r="460" spans="1:34" ht="15" hidden="1" customHeight="1" outlineLevel="1" x14ac:dyDescent="0.25">
      <c r="A460" s="60">
        <f t="shared" si="89"/>
        <v>0</v>
      </c>
      <c r="B460" s="25">
        <f t="shared" si="99"/>
        <v>0</v>
      </c>
      <c r="C460" s="41"/>
      <c r="D460" s="20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67" t="str">
        <f t="shared" si="95"/>
        <v/>
      </c>
      <c r="R460" s="67" t="str">
        <f t="shared" si="96"/>
        <v/>
      </c>
      <c r="S460" s="41"/>
      <c r="T460" s="20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67" t="str">
        <f t="shared" si="97"/>
        <v/>
      </c>
      <c r="AH460" s="67" t="str">
        <f t="shared" si="98"/>
        <v/>
      </c>
    </row>
    <row r="461" spans="1:34" ht="15" hidden="1" customHeight="1" outlineLevel="1" x14ac:dyDescent="0.25">
      <c r="A461" s="60">
        <f t="shared" si="89"/>
        <v>0</v>
      </c>
      <c r="B461" s="25">
        <f t="shared" si="99"/>
        <v>0</v>
      </c>
      <c r="C461" s="41"/>
      <c r="D461" s="20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67" t="str">
        <f t="shared" si="95"/>
        <v/>
      </c>
      <c r="R461" s="67" t="str">
        <f t="shared" si="96"/>
        <v/>
      </c>
      <c r="S461" s="41"/>
      <c r="T461" s="20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67" t="str">
        <f t="shared" si="97"/>
        <v/>
      </c>
      <c r="AH461" s="67" t="str">
        <f t="shared" si="98"/>
        <v/>
      </c>
    </row>
    <row r="462" spans="1:34" ht="15" hidden="1" customHeight="1" outlineLevel="1" x14ac:dyDescent="0.25">
      <c r="A462" s="60">
        <f t="shared" si="89"/>
        <v>0</v>
      </c>
      <c r="B462" s="25">
        <f t="shared" si="99"/>
        <v>0</v>
      </c>
      <c r="C462" s="41"/>
      <c r="D462" s="20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67" t="str">
        <f t="shared" si="95"/>
        <v/>
      </c>
      <c r="R462" s="67" t="str">
        <f t="shared" si="96"/>
        <v/>
      </c>
      <c r="S462" s="41"/>
      <c r="T462" s="20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67" t="str">
        <f t="shared" si="97"/>
        <v/>
      </c>
      <c r="AH462" s="67" t="str">
        <f t="shared" si="98"/>
        <v/>
      </c>
    </row>
    <row r="463" spans="1:34" ht="15" hidden="1" customHeight="1" outlineLevel="1" x14ac:dyDescent="0.25">
      <c r="A463" s="60">
        <f t="shared" si="89"/>
        <v>0</v>
      </c>
      <c r="B463" s="25">
        <f t="shared" si="99"/>
        <v>0</v>
      </c>
      <c r="C463" s="41"/>
      <c r="D463" s="20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67" t="str">
        <f t="shared" si="95"/>
        <v/>
      </c>
      <c r="R463" s="67" t="str">
        <f t="shared" si="96"/>
        <v/>
      </c>
      <c r="S463" s="41"/>
      <c r="T463" s="20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67" t="str">
        <f t="shared" si="97"/>
        <v/>
      </c>
      <c r="AH463" s="67" t="str">
        <f t="shared" si="98"/>
        <v/>
      </c>
    </row>
    <row r="464" spans="1:34" ht="15" hidden="1" customHeight="1" outlineLevel="1" x14ac:dyDescent="0.25">
      <c r="A464" s="60">
        <f t="shared" si="89"/>
        <v>0</v>
      </c>
      <c r="B464" s="25">
        <f t="shared" si="99"/>
        <v>0</v>
      </c>
      <c r="C464" s="41"/>
      <c r="D464" s="20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67" t="str">
        <f t="shared" si="95"/>
        <v/>
      </c>
      <c r="R464" s="67" t="str">
        <f t="shared" si="96"/>
        <v/>
      </c>
      <c r="S464" s="41"/>
      <c r="T464" s="20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67" t="str">
        <f t="shared" si="97"/>
        <v/>
      </c>
      <c r="AH464" s="67" t="str">
        <f t="shared" si="98"/>
        <v/>
      </c>
    </row>
    <row r="465" spans="1:34" ht="15" hidden="1" customHeight="1" outlineLevel="1" x14ac:dyDescent="0.25">
      <c r="A465" s="60">
        <f t="shared" si="89"/>
        <v>0</v>
      </c>
      <c r="B465" s="25">
        <f t="shared" si="99"/>
        <v>0</v>
      </c>
      <c r="C465" s="41"/>
      <c r="D465" s="20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67" t="str">
        <f t="shared" si="95"/>
        <v/>
      </c>
      <c r="R465" s="67" t="str">
        <f t="shared" si="96"/>
        <v/>
      </c>
      <c r="S465" s="41"/>
      <c r="T465" s="20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67" t="str">
        <f t="shared" si="97"/>
        <v/>
      </c>
      <c r="AH465" s="67" t="str">
        <f t="shared" si="98"/>
        <v/>
      </c>
    </row>
    <row r="466" spans="1:34" ht="15" hidden="1" customHeight="1" outlineLevel="1" x14ac:dyDescent="0.25">
      <c r="A466" s="60">
        <f t="shared" si="89"/>
        <v>0</v>
      </c>
      <c r="B466" s="25">
        <f t="shared" si="99"/>
        <v>0</v>
      </c>
      <c r="C466" s="41"/>
      <c r="D466" s="20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67" t="str">
        <f>IF(C466=0,"",IF(E466&gt;=$E$10,"+","-"))</f>
        <v/>
      </c>
      <c r="R466" s="67" t="str">
        <f t="shared" si="96"/>
        <v/>
      </c>
      <c r="S466" s="41"/>
      <c r="T466" s="20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67" t="str">
        <f t="shared" si="97"/>
        <v/>
      </c>
      <c r="AH466" s="67" t="str">
        <f t="shared" si="98"/>
        <v/>
      </c>
    </row>
    <row r="467" spans="1:34" ht="15" hidden="1" customHeight="1" x14ac:dyDescent="0.25">
      <c r="A467" s="60">
        <f t="shared" si="89"/>
        <v>0</v>
      </c>
      <c r="B467" s="109"/>
      <c r="C467" s="19" t="s">
        <v>4</v>
      </c>
      <c r="D467" s="32"/>
      <c r="E467" s="61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4"/>
      <c r="Q467" s="37">
        <f>COUNTIF(Q469:Q493,"-")</f>
        <v>0</v>
      </c>
      <c r="R467" s="37">
        <f>COUNTIF(R469:R493,"-")</f>
        <v>0</v>
      </c>
      <c r="S467" s="19" t="s">
        <v>4</v>
      </c>
      <c r="T467" s="35"/>
      <c r="U467" s="61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6"/>
      <c r="AG467" s="37">
        <f>COUNTIF(AG469:AG493,"-")</f>
        <v>0</v>
      </c>
      <c r="AH467" s="37">
        <f>COUNTIF(AH469:AH493,"-")</f>
        <v>0</v>
      </c>
    </row>
    <row r="468" spans="1:34" ht="15" hidden="1" customHeight="1" x14ac:dyDescent="0.25">
      <c r="A468" s="60">
        <f t="shared" si="89"/>
        <v>0</v>
      </c>
      <c r="B468" s="110"/>
      <c r="C468" s="19" t="s">
        <v>5</v>
      </c>
      <c r="D468" s="32"/>
      <c r="E468" s="61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4"/>
      <c r="Q468" s="37">
        <f>COUNTIF(Q469:Q493,"-")+COUNTIF(Q469:Q493,"+")</f>
        <v>0</v>
      </c>
      <c r="R468" s="37">
        <f>COUNTIF(R469:R493,"-")+COUNTIF(R469:R493,"+")</f>
        <v>0</v>
      </c>
      <c r="S468" s="19" t="s">
        <v>5</v>
      </c>
      <c r="T468" s="35"/>
      <c r="U468" s="61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6"/>
      <c r="AG468" s="37">
        <f>COUNTIF(AG469:AG493,"-")+COUNTIF(AG469:AG493,"+")</f>
        <v>0</v>
      </c>
      <c r="AH468" s="37">
        <f>COUNTIF(AH469:AH493,"-")+COUNTIF(AH469:AH493,"+")</f>
        <v>0</v>
      </c>
    </row>
    <row r="469" spans="1:34" ht="15" hidden="1" customHeight="1" outlineLevel="1" x14ac:dyDescent="0.25">
      <c r="A469" s="60">
        <f t="shared" si="89"/>
        <v>0</v>
      </c>
      <c r="B469" s="25">
        <f>B467</f>
        <v>0</v>
      </c>
      <c r="C469" s="38"/>
      <c r="D469" s="20"/>
      <c r="E469" s="39"/>
      <c r="F469" s="39"/>
      <c r="G469" s="39"/>
      <c r="H469" s="39"/>
      <c r="I469" s="39"/>
      <c r="J469" s="39"/>
      <c r="K469" s="39"/>
      <c r="L469" s="39"/>
      <c r="M469" s="39"/>
      <c r="N469" s="40"/>
      <c r="O469" s="39"/>
      <c r="P469" s="39"/>
      <c r="Q469" s="67" t="str">
        <f>IF(E469=0,"",IF(E469&gt;=$E$10,"+","-"))</f>
        <v/>
      </c>
      <c r="R469" s="67" t="str">
        <f>IF(C469&gt;0,IF(AND(F469&lt;=$F$10,G469&lt;=$G$10,H469&lt;=$H$10,I469&lt;=$I$10,J469&lt;=$J$10,K469&lt;=$K$10,L469&lt;=$L$10,M469&lt;=$M$10,N469&lt;=$N$10,O469&lt;=$O$10,P469&lt;=$P$10),"+","-"),"")</f>
        <v/>
      </c>
      <c r="S469" s="38"/>
      <c r="T469" s="20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67" t="str">
        <f>IF(U469=0,"",IF(U469&gt;=$U$10,"+","-"))</f>
        <v/>
      </c>
      <c r="AH469" s="67" t="str">
        <f>IF(S469&gt;0,IF(AND(V469&lt;=$V$10,W469&lt;=$W$10,X469&lt;=$X$10,Y469&lt;=$Y$10,Z469&lt;=$Z$10,AA469&lt;=$AA$10,AB469&lt;=$AB$10,AC469&lt;=$AC$10,AD469&lt;=$AD$10,AE469&lt;=$AE$10,AF469&lt;=$AF$10),"+","-"),"")</f>
        <v/>
      </c>
    </row>
    <row r="470" spans="1:34" ht="15" hidden="1" customHeight="1" outlineLevel="1" x14ac:dyDescent="0.25">
      <c r="A470" s="60">
        <f t="shared" si="89"/>
        <v>0</v>
      </c>
      <c r="B470" s="25">
        <f>B469</f>
        <v>0</v>
      </c>
      <c r="C470" s="38"/>
      <c r="D470" s="20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67" t="str">
        <f t="shared" ref="Q470:Q492" si="100">IF(E470=0,"",IF(E470&gt;=$E$10,"+","-"))</f>
        <v/>
      </c>
      <c r="R470" s="67" t="str">
        <f t="shared" ref="R470:R493" si="101">IF(C470&gt;0,IF(AND(F470&lt;=$F$10,G470&lt;=$G$10,H470&lt;=$H$10,I470&lt;=$I$10,J470&lt;=$J$10,K470&lt;=$K$10,L470&lt;=$L$10,M470&lt;=$M$10,N470&lt;=$N$10,O470&lt;=$O$10,P470&lt;=$P$10),"+","-"),"")</f>
        <v/>
      </c>
      <c r="S470" s="38"/>
      <c r="T470" s="20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67" t="str">
        <f t="shared" ref="AG470:AG493" si="102">IF(U470=0,"",IF(U470&gt;=$U$10,"+","-"))</f>
        <v/>
      </c>
      <c r="AH470" s="67" t="str">
        <f t="shared" ref="AH470:AH493" si="103">IF(S470&gt;0,IF(AND(V470&lt;=$V$10,W470&lt;=$W$10,X470&lt;=$X$10,Y470&lt;=$Y$10,Z470&lt;=$Z$10,AA470&lt;=$AA$10,AB470&lt;=$AB$10,AC470&lt;=$AC$10,AD470&lt;=$AD$10,AE470&lt;=$AE$10,AF470&lt;=$AF$10),"+","-"),"")</f>
        <v/>
      </c>
    </row>
    <row r="471" spans="1:34" ht="15" hidden="1" customHeight="1" outlineLevel="1" x14ac:dyDescent="0.25">
      <c r="A471" s="60">
        <f t="shared" si="89"/>
        <v>0</v>
      </c>
      <c r="B471" s="25">
        <f t="shared" ref="B471:B493" si="104">B470</f>
        <v>0</v>
      </c>
      <c r="C471" s="38"/>
      <c r="D471" s="20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67" t="str">
        <f t="shared" si="100"/>
        <v/>
      </c>
      <c r="R471" s="67" t="str">
        <f t="shared" si="101"/>
        <v/>
      </c>
      <c r="S471" s="38"/>
      <c r="T471" s="20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67" t="str">
        <f t="shared" si="102"/>
        <v/>
      </c>
      <c r="AH471" s="67" t="str">
        <f t="shared" si="103"/>
        <v/>
      </c>
    </row>
    <row r="472" spans="1:34" ht="15" hidden="1" customHeight="1" outlineLevel="1" x14ac:dyDescent="0.25">
      <c r="A472" s="60">
        <f t="shared" si="89"/>
        <v>0</v>
      </c>
      <c r="B472" s="25">
        <f t="shared" si="104"/>
        <v>0</v>
      </c>
      <c r="C472" s="38"/>
      <c r="D472" s="20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67" t="str">
        <f t="shared" si="100"/>
        <v/>
      </c>
      <c r="R472" s="67" t="str">
        <f t="shared" si="101"/>
        <v/>
      </c>
      <c r="S472" s="38"/>
      <c r="T472" s="20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67" t="str">
        <f t="shared" si="102"/>
        <v/>
      </c>
      <c r="AH472" s="67" t="str">
        <f t="shared" si="103"/>
        <v/>
      </c>
    </row>
    <row r="473" spans="1:34" ht="15" hidden="1" customHeight="1" outlineLevel="1" x14ac:dyDescent="0.25">
      <c r="A473" s="60">
        <f t="shared" si="89"/>
        <v>0</v>
      </c>
      <c r="B473" s="25">
        <f t="shared" si="104"/>
        <v>0</v>
      </c>
      <c r="C473" s="38"/>
      <c r="D473" s="20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67" t="str">
        <f t="shared" si="100"/>
        <v/>
      </c>
      <c r="R473" s="67" t="str">
        <f t="shared" si="101"/>
        <v/>
      </c>
      <c r="S473" s="38"/>
      <c r="T473" s="20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67" t="str">
        <f t="shared" si="102"/>
        <v/>
      </c>
      <c r="AH473" s="67" t="str">
        <f t="shared" si="103"/>
        <v/>
      </c>
    </row>
    <row r="474" spans="1:34" ht="15" hidden="1" customHeight="1" outlineLevel="1" x14ac:dyDescent="0.25">
      <c r="A474" s="60">
        <f t="shared" si="89"/>
        <v>0</v>
      </c>
      <c r="B474" s="25">
        <f t="shared" si="104"/>
        <v>0</v>
      </c>
      <c r="C474" s="38"/>
      <c r="D474" s="20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67" t="str">
        <f t="shared" si="100"/>
        <v/>
      </c>
      <c r="R474" s="67" t="str">
        <f t="shared" si="101"/>
        <v/>
      </c>
      <c r="S474" s="38"/>
      <c r="T474" s="20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67" t="str">
        <f t="shared" si="102"/>
        <v/>
      </c>
      <c r="AH474" s="67" t="str">
        <f t="shared" si="103"/>
        <v/>
      </c>
    </row>
    <row r="475" spans="1:34" ht="15" hidden="1" customHeight="1" outlineLevel="1" x14ac:dyDescent="0.25">
      <c r="A475" s="60">
        <f t="shared" si="89"/>
        <v>0</v>
      </c>
      <c r="B475" s="25">
        <f t="shared" si="104"/>
        <v>0</v>
      </c>
      <c r="C475" s="38"/>
      <c r="D475" s="20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67" t="str">
        <f t="shared" si="100"/>
        <v/>
      </c>
      <c r="R475" s="67" t="str">
        <f t="shared" si="101"/>
        <v/>
      </c>
      <c r="S475" s="38"/>
      <c r="T475" s="20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67" t="str">
        <f t="shared" si="102"/>
        <v/>
      </c>
      <c r="AH475" s="67" t="str">
        <f t="shared" si="103"/>
        <v/>
      </c>
    </row>
    <row r="476" spans="1:34" ht="15" hidden="1" customHeight="1" outlineLevel="1" x14ac:dyDescent="0.25">
      <c r="A476" s="60">
        <f t="shared" si="89"/>
        <v>0</v>
      </c>
      <c r="B476" s="25">
        <f t="shared" si="104"/>
        <v>0</v>
      </c>
      <c r="C476" s="41"/>
      <c r="D476" s="20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67" t="str">
        <f t="shared" si="100"/>
        <v/>
      </c>
      <c r="R476" s="67" t="str">
        <f t="shared" si="101"/>
        <v/>
      </c>
      <c r="S476" s="41"/>
      <c r="T476" s="20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67" t="str">
        <f t="shared" si="102"/>
        <v/>
      </c>
      <c r="AH476" s="67" t="str">
        <f t="shared" si="103"/>
        <v/>
      </c>
    </row>
    <row r="477" spans="1:34" ht="15" hidden="1" customHeight="1" outlineLevel="1" x14ac:dyDescent="0.25">
      <c r="A477" s="60">
        <f t="shared" ref="A477:A540" si="105">IF((SUM(D477:R477)+SUM(S477:AH477))=0,0,1)</f>
        <v>0</v>
      </c>
      <c r="B477" s="25">
        <f t="shared" si="104"/>
        <v>0</v>
      </c>
      <c r="C477" s="41"/>
      <c r="D477" s="20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67" t="str">
        <f t="shared" si="100"/>
        <v/>
      </c>
      <c r="R477" s="67" t="str">
        <f t="shared" si="101"/>
        <v/>
      </c>
      <c r="S477" s="41"/>
      <c r="T477" s="20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67" t="str">
        <f t="shared" si="102"/>
        <v/>
      </c>
      <c r="AH477" s="67" t="str">
        <f t="shared" si="103"/>
        <v/>
      </c>
    </row>
    <row r="478" spans="1:34" ht="15" hidden="1" customHeight="1" outlineLevel="1" x14ac:dyDescent="0.25">
      <c r="A478" s="60">
        <f t="shared" si="105"/>
        <v>0</v>
      </c>
      <c r="B478" s="25">
        <f t="shared" si="104"/>
        <v>0</v>
      </c>
      <c r="C478" s="41"/>
      <c r="D478" s="20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67" t="str">
        <f t="shared" si="100"/>
        <v/>
      </c>
      <c r="R478" s="67" t="str">
        <f t="shared" si="101"/>
        <v/>
      </c>
      <c r="S478" s="41"/>
      <c r="T478" s="20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67" t="str">
        <f t="shared" si="102"/>
        <v/>
      </c>
      <c r="AH478" s="67" t="str">
        <f t="shared" si="103"/>
        <v/>
      </c>
    </row>
    <row r="479" spans="1:34" ht="15" hidden="1" customHeight="1" outlineLevel="1" x14ac:dyDescent="0.25">
      <c r="A479" s="60">
        <f t="shared" si="105"/>
        <v>0</v>
      </c>
      <c r="B479" s="25">
        <f t="shared" si="104"/>
        <v>0</v>
      </c>
      <c r="C479" s="41"/>
      <c r="D479" s="20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67" t="str">
        <f t="shared" si="100"/>
        <v/>
      </c>
      <c r="R479" s="67" t="str">
        <f t="shared" si="101"/>
        <v/>
      </c>
      <c r="S479" s="41"/>
      <c r="T479" s="20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67" t="str">
        <f t="shared" si="102"/>
        <v/>
      </c>
      <c r="AH479" s="67" t="str">
        <f t="shared" si="103"/>
        <v/>
      </c>
    </row>
    <row r="480" spans="1:34" ht="15" hidden="1" customHeight="1" outlineLevel="1" x14ac:dyDescent="0.25">
      <c r="A480" s="60">
        <f t="shared" si="105"/>
        <v>0</v>
      </c>
      <c r="B480" s="25">
        <f t="shared" si="104"/>
        <v>0</v>
      </c>
      <c r="C480" s="41"/>
      <c r="D480" s="20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67" t="str">
        <f t="shared" si="100"/>
        <v/>
      </c>
      <c r="R480" s="67" t="str">
        <f t="shared" si="101"/>
        <v/>
      </c>
      <c r="S480" s="41"/>
      <c r="T480" s="20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67" t="str">
        <f t="shared" si="102"/>
        <v/>
      </c>
      <c r="AH480" s="67" t="str">
        <f t="shared" si="103"/>
        <v/>
      </c>
    </row>
    <row r="481" spans="1:34" ht="15" hidden="1" customHeight="1" outlineLevel="1" x14ac:dyDescent="0.25">
      <c r="A481" s="60">
        <f t="shared" si="105"/>
        <v>0</v>
      </c>
      <c r="B481" s="25">
        <f t="shared" si="104"/>
        <v>0</v>
      </c>
      <c r="C481" s="41"/>
      <c r="D481" s="20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67" t="str">
        <f t="shared" si="100"/>
        <v/>
      </c>
      <c r="R481" s="67" t="str">
        <f t="shared" si="101"/>
        <v/>
      </c>
      <c r="S481" s="41"/>
      <c r="T481" s="20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67" t="str">
        <f t="shared" si="102"/>
        <v/>
      </c>
      <c r="AH481" s="67" t="str">
        <f t="shared" si="103"/>
        <v/>
      </c>
    </row>
    <row r="482" spans="1:34" ht="15" hidden="1" customHeight="1" outlineLevel="1" x14ac:dyDescent="0.25">
      <c r="A482" s="60">
        <f t="shared" si="105"/>
        <v>0</v>
      </c>
      <c r="B482" s="25">
        <f t="shared" si="104"/>
        <v>0</v>
      </c>
      <c r="C482" s="41"/>
      <c r="D482" s="20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67" t="str">
        <f t="shared" si="100"/>
        <v/>
      </c>
      <c r="R482" s="67" t="str">
        <f t="shared" si="101"/>
        <v/>
      </c>
      <c r="S482" s="41"/>
      <c r="T482" s="20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67" t="str">
        <f t="shared" si="102"/>
        <v/>
      </c>
      <c r="AH482" s="67" t="str">
        <f t="shared" si="103"/>
        <v/>
      </c>
    </row>
    <row r="483" spans="1:34" ht="15" hidden="1" customHeight="1" outlineLevel="1" x14ac:dyDescent="0.25">
      <c r="A483" s="60">
        <f t="shared" si="105"/>
        <v>0</v>
      </c>
      <c r="B483" s="25">
        <f t="shared" si="104"/>
        <v>0</v>
      </c>
      <c r="C483" s="41"/>
      <c r="D483" s="20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67" t="str">
        <f t="shared" si="100"/>
        <v/>
      </c>
      <c r="R483" s="67" t="str">
        <f t="shared" si="101"/>
        <v/>
      </c>
      <c r="S483" s="41"/>
      <c r="T483" s="20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67" t="str">
        <f t="shared" si="102"/>
        <v/>
      </c>
      <c r="AH483" s="67" t="str">
        <f t="shared" si="103"/>
        <v/>
      </c>
    </row>
    <row r="484" spans="1:34" ht="15" hidden="1" customHeight="1" outlineLevel="1" x14ac:dyDescent="0.25">
      <c r="A484" s="60">
        <f t="shared" si="105"/>
        <v>0</v>
      </c>
      <c r="B484" s="25">
        <f t="shared" si="104"/>
        <v>0</v>
      </c>
      <c r="C484" s="41"/>
      <c r="D484" s="20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67" t="str">
        <f t="shared" si="100"/>
        <v/>
      </c>
      <c r="R484" s="67" t="str">
        <f t="shared" si="101"/>
        <v/>
      </c>
      <c r="S484" s="41"/>
      <c r="T484" s="20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67" t="str">
        <f t="shared" si="102"/>
        <v/>
      </c>
      <c r="AH484" s="67" t="str">
        <f t="shared" si="103"/>
        <v/>
      </c>
    </row>
    <row r="485" spans="1:34" ht="15" hidden="1" customHeight="1" outlineLevel="1" x14ac:dyDescent="0.25">
      <c r="A485" s="60">
        <f t="shared" si="105"/>
        <v>0</v>
      </c>
      <c r="B485" s="25">
        <f t="shared" si="104"/>
        <v>0</v>
      </c>
      <c r="C485" s="41"/>
      <c r="D485" s="20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67" t="str">
        <f t="shared" si="100"/>
        <v/>
      </c>
      <c r="R485" s="67" t="str">
        <f t="shared" si="101"/>
        <v/>
      </c>
      <c r="S485" s="41"/>
      <c r="T485" s="20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67" t="str">
        <f t="shared" si="102"/>
        <v/>
      </c>
      <c r="AH485" s="67" t="str">
        <f t="shared" si="103"/>
        <v/>
      </c>
    </row>
    <row r="486" spans="1:34" ht="15" hidden="1" customHeight="1" outlineLevel="1" x14ac:dyDescent="0.25">
      <c r="A486" s="60">
        <f t="shared" si="105"/>
        <v>0</v>
      </c>
      <c r="B486" s="25">
        <f t="shared" si="104"/>
        <v>0</v>
      </c>
      <c r="C486" s="41"/>
      <c r="D486" s="20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67" t="str">
        <f t="shared" si="100"/>
        <v/>
      </c>
      <c r="R486" s="67" t="str">
        <f t="shared" si="101"/>
        <v/>
      </c>
      <c r="S486" s="41"/>
      <c r="T486" s="20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67" t="str">
        <f t="shared" si="102"/>
        <v/>
      </c>
      <c r="AH486" s="67" t="str">
        <f t="shared" si="103"/>
        <v/>
      </c>
    </row>
    <row r="487" spans="1:34" ht="15" hidden="1" customHeight="1" outlineLevel="1" x14ac:dyDescent="0.25">
      <c r="A487" s="60">
        <f t="shared" si="105"/>
        <v>0</v>
      </c>
      <c r="B487" s="25">
        <f t="shared" si="104"/>
        <v>0</v>
      </c>
      <c r="C487" s="41"/>
      <c r="D487" s="20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67" t="str">
        <f t="shared" si="100"/>
        <v/>
      </c>
      <c r="R487" s="67" t="str">
        <f t="shared" si="101"/>
        <v/>
      </c>
      <c r="S487" s="41"/>
      <c r="T487" s="20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67" t="str">
        <f t="shared" si="102"/>
        <v/>
      </c>
      <c r="AH487" s="67" t="str">
        <f t="shared" si="103"/>
        <v/>
      </c>
    </row>
    <row r="488" spans="1:34" ht="15" hidden="1" customHeight="1" outlineLevel="1" x14ac:dyDescent="0.25">
      <c r="A488" s="60">
        <f t="shared" si="105"/>
        <v>0</v>
      </c>
      <c r="B488" s="25">
        <f t="shared" si="104"/>
        <v>0</v>
      </c>
      <c r="C488" s="41"/>
      <c r="D488" s="20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67" t="str">
        <f t="shared" si="100"/>
        <v/>
      </c>
      <c r="R488" s="67" t="str">
        <f t="shared" si="101"/>
        <v/>
      </c>
      <c r="S488" s="41"/>
      <c r="T488" s="20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67" t="str">
        <f t="shared" si="102"/>
        <v/>
      </c>
      <c r="AH488" s="67" t="str">
        <f t="shared" si="103"/>
        <v/>
      </c>
    </row>
    <row r="489" spans="1:34" ht="15" hidden="1" customHeight="1" outlineLevel="1" x14ac:dyDescent="0.25">
      <c r="A489" s="60">
        <f t="shared" si="105"/>
        <v>0</v>
      </c>
      <c r="B489" s="25">
        <f t="shared" si="104"/>
        <v>0</v>
      </c>
      <c r="C489" s="41"/>
      <c r="D489" s="20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67" t="str">
        <f t="shared" si="100"/>
        <v/>
      </c>
      <c r="R489" s="67" t="str">
        <f t="shared" si="101"/>
        <v/>
      </c>
      <c r="S489" s="41"/>
      <c r="T489" s="20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67" t="str">
        <f t="shared" si="102"/>
        <v/>
      </c>
      <c r="AH489" s="67" t="str">
        <f t="shared" si="103"/>
        <v/>
      </c>
    </row>
    <row r="490" spans="1:34" ht="15" hidden="1" customHeight="1" outlineLevel="1" x14ac:dyDescent="0.25">
      <c r="A490" s="60">
        <f t="shared" si="105"/>
        <v>0</v>
      </c>
      <c r="B490" s="25">
        <f t="shared" si="104"/>
        <v>0</v>
      </c>
      <c r="C490" s="41"/>
      <c r="D490" s="20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67" t="str">
        <f t="shared" si="100"/>
        <v/>
      </c>
      <c r="R490" s="67" t="str">
        <f t="shared" si="101"/>
        <v/>
      </c>
      <c r="S490" s="41"/>
      <c r="T490" s="20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67" t="str">
        <f t="shared" si="102"/>
        <v/>
      </c>
      <c r="AH490" s="67" t="str">
        <f t="shared" si="103"/>
        <v/>
      </c>
    </row>
    <row r="491" spans="1:34" ht="15" hidden="1" customHeight="1" outlineLevel="1" x14ac:dyDescent="0.25">
      <c r="A491" s="60">
        <f t="shared" si="105"/>
        <v>0</v>
      </c>
      <c r="B491" s="25">
        <f t="shared" si="104"/>
        <v>0</v>
      </c>
      <c r="C491" s="41"/>
      <c r="D491" s="20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67" t="str">
        <f t="shared" si="100"/>
        <v/>
      </c>
      <c r="R491" s="67" t="str">
        <f t="shared" si="101"/>
        <v/>
      </c>
      <c r="S491" s="41"/>
      <c r="T491" s="20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67" t="str">
        <f t="shared" si="102"/>
        <v/>
      </c>
      <c r="AH491" s="67" t="str">
        <f t="shared" si="103"/>
        <v/>
      </c>
    </row>
    <row r="492" spans="1:34" ht="15" hidden="1" customHeight="1" outlineLevel="1" x14ac:dyDescent="0.25">
      <c r="A492" s="60">
        <f t="shared" si="105"/>
        <v>0</v>
      </c>
      <c r="B492" s="25">
        <f t="shared" si="104"/>
        <v>0</v>
      </c>
      <c r="C492" s="41"/>
      <c r="D492" s="20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67" t="str">
        <f t="shared" si="100"/>
        <v/>
      </c>
      <c r="R492" s="67" t="str">
        <f t="shared" si="101"/>
        <v/>
      </c>
      <c r="S492" s="41"/>
      <c r="T492" s="20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67" t="str">
        <f t="shared" si="102"/>
        <v/>
      </c>
      <c r="AH492" s="67" t="str">
        <f t="shared" si="103"/>
        <v/>
      </c>
    </row>
    <row r="493" spans="1:34" ht="15" hidden="1" customHeight="1" outlineLevel="1" x14ac:dyDescent="0.25">
      <c r="A493" s="60">
        <f t="shared" si="105"/>
        <v>0</v>
      </c>
      <c r="B493" s="25">
        <f t="shared" si="104"/>
        <v>0</v>
      </c>
      <c r="C493" s="41"/>
      <c r="D493" s="20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67" t="str">
        <f>IF(C493=0,"",IF(E493&gt;=$E$10,"+","-"))</f>
        <v/>
      </c>
      <c r="R493" s="67" t="str">
        <f t="shared" si="101"/>
        <v/>
      </c>
      <c r="S493" s="41"/>
      <c r="T493" s="20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67" t="str">
        <f t="shared" si="102"/>
        <v/>
      </c>
      <c r="AH493" s="67" t="str">
        <f t="shared" si="103"/>
        <v/>
      </c>
    </row>
    <row r="494" spans="1:34" ht="15" hidden="1" customHeight="1" x14ac:dyDescent="0.25">
      <c r="A494" s="60">
        <f t="shared" si="105"/>
        <v>0</v>
      </c>
      <c r="B494" s="109"/>
      <c r="C494" s="19" t="s">
        <v>4</v>
      </c>
      <c r="D494" s="32"/>
      <c r="E494" s="61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4"/>
      <c r="Q494" s="37">
        <f>COUNTIF(Q496:Q520,"-")</f>
        <v>0</v>
      </c>
      <c r="R494" s="37">
        <f>COUNTIF(R496:R520,"-")</f>
        <v>0</v>
      </c>
      <c r="S494" s="19" t="s">
        <v>4</v>
      </c>
      <c r="T494" s="35"/>
      <c r="U494" s="61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6"/>
      <c r="AG494" s="37">
        <f>COUNTIF(AG496:AG520,"-")</f>
        <v>0</v>
      </c>
      <c r="AH494" s="37">
        <f>COUNTIF(AH496:AH520,"-")</f>
        <v>0</v>
      </c>
    </row>
    <row r="495" spans="1:34" ht="15" hidden="1" customHeight="1" x14ac:dyDescent="0.25">
      <c r="A495" s="60">
        <f t="shared" si="105"/>
        <v>0</v>
      </c>
      <c r="B495" s="110"/>
      <c r="C495" s="19" t="s">
        <v>5</v>
      </c>
      <c r="D495" s="32"/>
      <c r="E495" s="61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4"/>
      <c r="Q495" s="37">
        <f>COUNTIF(Q496:Q520,"-")+COUNTIF(Q496:Q520,"+")</f>
        <v>0</v>
      </c>
      <c r="R495" s="37">
        <f>COUNTIF(R496:R520,"-")+COUNTIF(R496:R520,"+")</f>
        <v>0</v>
      </c>
      <c r="S495" s="19" t="s">
        <v>5</v>
      </c>
      <c r="T495" s="35"/>
      <c r="U495" s="61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6"/>
      <c r="AG495" s="37">
        <f>COUNTIF(AG496:AG520,"-")+COUNTIF(AG496:AG520,"+")</f>
        <v>0</v>
      </c>
      <c r="AH495" s="37">
        <f>COUNTIF(AH496:AH520,"-")+COUNTIF(AH496:AH520,"+")</f>
        <v>0</v>
      </c>
    </row>
    <row r="496" spans="1:34" ht="15" hidden="1" customHeight="1" outlineLevel="1" x14ac:dyDescent="0.25">
      <c r="A496" s="60">
        <f t="shared" si="105"/>
        <v>0</v>
      </c>
      <c r="B496" s="25">
        <f>B494</f>
        <v>0</v>
      </c>
      <c r="C496" s="38"/>
      <c r="D496" s="20"/>
      <c r="E496" s="39"/>
      <c r="F496" s="39"/>
      <c r="G496" s="39"/>
      <c r="H496" s="39"/>
      <c r="I496" s="39"/>
      <c r="J496" s="39"/>
      <c r="K496" s="39"/>
      <c r="L496" s="39"/>
      <c r="M496" s="39"/>
      <c r="N496" s="40"/>
      <c r="O496" s="39"/>
      <c r="P496" s="39"/>
      <c r="Q496" s="67" t="str">
        <f>IF(E496=0,"",IF(E496&gt;=$E$10,"+","-"))</f>
        <v/>
      </c>
      <c r="R496" s="67" t="str">
        <f>IF(C496&gt;0,IF(AND(F496&lt;=$F$10,G496&lt;=$G$10,H496&lt;=$H$10,I496&lt;=$I$10,J496&lt;=$J$10,K496&lt;=$K$10,L496&lt;=$L$10,M496&lt;=$M$10,N496&lt;=$N$10,O496&lt;=$O$10,P496&lt;=$P$10),"+","-"),"")</f>
        <v/>
      </c>
      <c r="S496" s="38"/>
      <c r="T496" s="20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67" t="str">
        <f>IF(U496=0,"",IF(U496&gt;=$U$10,"+","-"))</f>
        <v/>
      </c>
      <c r="AH496" s="67" t="str">
        <f>IF(S496&gt;0,IF(AND(V496&lt;=$V$10,W496&lt;=$W$10,X496&lt;=$X$10,Y496&lt;=$Y$10,Z496&lt;=$Z$10,AA496&lt;=$AA$10,AB496&lt;=$AB$10,AC496&lt;=$AC$10,AD496&lt;=$AD$10,AE496&lt;=$AE$10,AF496&lt;=$AF$10),"+","-"),"")</f>
        <v/>
      </c>
    </row>
    <row r="497" spans="1:34" ht="15" hidden="1" customHeight="1" outlineLevel="1" x14ac:dyDescent="0.25">
      <c r="A497" s="60">
        <f t="shared" si="105"/>
        <v>0</v>
      </c>
      <c r="B497" s="25">
        <f>B496</f>
        <v>0</v>
      </c>
      <c r="C497" s="38"/>
      <c r="D497" s="20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67" t="str">
        <f t="shared" ref="Q497:Q519" si="106">IF(E497=0,"",IF(E497&gt;=$E$10,"+","-"))</f>
        <v/>
      </c>
      <c r="R497" s="67" t="str">
        <f t="shared" ref="R497:R520" si="107">IF(C497&gt;0,IF(AND(F497&lt;=$F$10,G497&lt;=$G$10,H497&lt;=$H$10,I497&lt;=$I$10,J497&lt;=$J$10,K497&lt;=$K$10,L497&lt;=$L$10,M497&lt;=$M$10,N497&lt;=$N$10,O497&lt;=$O$10,P497&lt;=$P$10),"+","-"),"")</f>
        <v/>
      </c>
      <c r="S497" s="38"/>
      <c r="T497" s="20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67" t="str">
        <f t="shared" ref="AG497:AG520" si="108">IF(U497=0,"",IF(U497&gt;=$U$10,"+","-"))</f>
        <v/>
      </c>
      <c r="AH497" s="67" t="str">
        <f t="shared" ref="AH497:AH520" si="109">IF(S497&gt;0,IF(AND(V497&lt;=$V$10,W497&lt;=$W$10,X497&lt;=$X$10,Y497&lt;=$Y$10,Z497&lt;=$Z$10,AA497&lt;=$AA$10,AB497&lt;=$AB$10,AC497&lt;=$AC$10,AD497&lt;=$AD$10,AE497&lt;=$AE$10,AF497&lt;=$AF$10),"+","-"),"")</f>
        <v/>
      </c>
    </row>
    <row r="498" spans="1:34" ht="15" hidden="1" customHeight="1" outlineLevel="1" x14ac:dyDescent="0.25">
      <c r="A498" s="60">
        <f t="shared" si="105"/>
        <v>0</v>
      </c>
      <c r="B498" s="25">
        <f t="shared" ref="B498:B520" si="110">B497</f>
        <v>0</v>
      </c>
      <c r="C498" s="38"/>
      <c r="D498" s="20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67" t="str">
        <f t="shared" si="106"/>
        <v/>
      </c>
      <c r="R498" s="67" t="str">
        <f t="shared" si="107"/>
        <v/>
      </c>
      <c r="S498" s="38"/>
      <c r="T498" s="20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67" t="str">
        <f t="shared" si="108"/>
        <v/>
      </c>
      <c r="AH498" s="67" t="str">
        <f t="shared" si="109"/>
        <v/>
      </c>
    </row>
    <row r="499" spans="1:34" ht="15" hidden="1" customHeight="1" outlineLevel="1" x14ac:dyDescent="0.25">
      <c r="A499" s="60">
        <f t="shared" si="105"/>
        <v>0</v>
      </c>
      <c r="B499" s="25">
        <f t="shared" si="110"/>
        <v>0</v>
      </c>
      <c r="C499" s="38"/>
      <c r="D499" s="20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67" t="str">
        <f t="shared" si="106"/>
        <v/>
      </c>
      <c r="R499" s="67" t="str">
        <f t="shared" si="107"/>
        <v/>
      </c>
      <c r="S499" s="38"/>
      <c r="T499" s="20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67" t="str">
        <f t="shared" si="108"/>
        <v/>
      </c>
      <c r="AH499" s="67" t="str">
        <f t="shared" si="109"/>
        <v/>
      </c>
    </row>
    <row r="500" spans="1:34" ht="15" hidden="1" customHeight="1" outlineLevel="1" x14ac:dyDescent="0.25">
      <c r="A500" s="60">
        <f t="shared" si="105"/>
        <v>0</v>
      </c>
      <c r="B500" s="25">
        <f t="shared" si="110"/>
        <v>0</v>
      </c>
      <c r="C500" s="38"/>
      <c r="D500" s="20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67" t="str">
        <f t="shared" si="106"/>
        <v/>
      </c>
      <c r="R500" s="67" t="str">
        <f t="shared" si="107"/>
        <v/>
      </c>
      <c r="S500" s="38"/>
      <c r="T500" s="20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67" t="str">
        <f t="shared" si="108"/>
        <v/>
      </c>
      <c r="AH500" s="67" t="str">
        <f t="shared" si="109"/>
        <v/>
      </c>
    </row>
    <row r="501" spans="1:34" ht="15" hidden="1" customHeight="1" outlineLevel="1" x14ac:dyDescent="0.25">
      <c r="A501" s="60">
        <f t="shared" si="105"/>
        <v>0</v>
      </c>
      <c r="B501" s="25">
        <f t="shared" si="110"/>
        <v>0</v>
      </c>
      <c r="C501" s="38"/>
      <c r="D501" s="20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67" t="str">
        <f t="shared" si="106"/>
        <v/>
      </c>
      <c r="R501" s="67" t="str">
        <f t="shared" si="107"/>
        <v/>
      </c>
      <c r="S501" s="38"/>
      <c r="T501" s="20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67" t="str">
        <f t="shared" si="108"/>
        <v/>
      </c>
      <c r="AH501" s="67" t="str">
        <f t="shared" si="109"/>
        <v/>
      </c>
    </row>
    <row r="502" spans="1:34" ht="15" hidden="1" customHeight="1" outlineLevel="1" x14ac:dyDescent="0.25">
      <c r="A502" s="60">
        <f t="shared" si="105"/>
        <v>0</v>
      </c>
      <c r="B502" s="25">
        <f t="shared" si="110"/>
        <v>0</v>
      </c>
      <c r="C502" s="38"/>
      <c r="D502" s="20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67" t="str">
        <f t="shared" si="106"/>
        <v/>
      </c>
      <c r="R502" s="67" t="str">
        <f t="shared" si="107"/>
        <v/>
      </c>
      <c r="S502" s="38"/>
      <c r="T502" s="20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67" t="str">
        <f t="shared" si="108"/>
        <v/>
      </c>
      <c r="AH502" s="67" t="str">
        <f t="shared" si="109"/>
        <v/>
      </c>
    </row>
    <row r="503" spans="1:34" ht="15" hidden="1" customHeight="1" outlineLevel="1" x14ac:dyDescent="0.25">
      <c r="A503" s="60">
        <f t="shared" si="105"/>
        <v>0</v>
      </c>
      <c r="B503" s="25">
        <f t="shared" si="110"/>
        <v>0</v>
      </c>
      <c r="C503" s="41"/>
      <c r="D503" s="20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67" t="str">
        <f t="shared" si="106"/>
        <v/>
      </c>
      <c r="R503" s="67" t="str">
        <f t="shared" si="107"/>
        <v/>
      </c>
      <c r="S503" s="41"/>
      <c r="T503" s="20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67" t="str">
        <f t="shared" si="108"/>
        <v/>
      </c>
      <c r="AH503" s="67" t="str">
        <f t="shared" si="109"/>
        <v/>
      </c>
    </row>
    <row r="504" spans="1:34" ht="15" hidden="1" customHeight="1" outlineLevel="1" x14ac:dyDescent="0.25">
      <c r="A504" s="60">
        <f t="shared" si="105"/>
        <v>0</v>
      </c>
      <c r="B504" s="25">
        <f t="shared" si="110"/>
        <v>0</v>
      </c>
      <c r="C504" s="41"/>
      <c r="D504" s="20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67" t="str">
        <f t="shared" si="106"/>
        <v/>
      </c>
      <c r="R504" s="67" t="str">
        <f t="shared" si="107"/>
        <v/>
      </c>
      <c r="S504" s="41"/>
      <c r="T504" s="20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67" t="str">
        <f t="shared" si="108"/>
        <v/>
      </c>
      <c r="AH504" s="67" t="str">
        <f t="shared" si="109"/>
        <v/>
      </c>
    </row>
    <row r="505" spans="1:34" ht="15" hidden="1" customHeight="1" outlineLevel="1" x14ac:dyDescent="0.25">
      <c r="A505" s="60">
        <f t="shared" si="105"/>
        <v>0</v>
      </c>
      <c r="B505" s="25">
        <f t="shared" si="110"/>
        <v>0</v>
      </c>
      <c r="C505" s="41"/>
      <c r="D505" s="20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67" t="str">
        <f t="shared" si="106"/>
        <v/>
      </c>
      <c r="R505" s="67" t="str">
        <f t="shared" si="107"/>
        <v/>
      </c>
      <c r="S505" s="41"/>
      <c r="T505" s="20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67" t="str">
        <f t="shared" si="108"/>
        <v/>
      </c>
      <c r="AH505" s="67" t="str">
        <f t="shared" si="109"/>
        <v/>
      </c>
    </row>
    <row r="506" spans="1:34" ht="15" hidden="1" customHeight="1" outlineLevel="1" x14ac:dyDescent="0.25">
      <c r="A506" s="60">
        <f t="shared" si="105"/>
        <v>0</v>
      </c>
      <c r="B506" s="25">
        <f t="shared" si="110"/>
        <v>0</v>
      </c>
      <c r="C506" s="41"/>
      <c r="D506" s="20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67" t="str">
        <f t="shared" si="106"/>
        <v/>
      </c>
      <c r="R506" s="67" t="str">
        <f t="shared" si="107"/>
        <v/>
      </c>
      <c r="S506" s="41"/>
      <c r="T506" s="20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67" t="str">
        <f t="shared" si="108"/>
        <v/>
      </c>
      <c r="AH506" s="67" t="str">
        <f t="shared" si="109"/>
        <v/>
      </c>
    </row>
    <row r="507" spans="1:34" ht="15" hidden="1" customHeight="1" outlineLevel="1" x14ac:dyDescent="0.25">
      <c r="A507" s="60">
        <f t="shared" si="105"/>
        <v>0</v>
      </c>
      <c r="B507" s="25">
        <f t="shared" si="110"/>
        <v>0</v>
      </c>
      <c r="C507" s="41"/>
      <c r="D507" s="20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67" t="str">
        <f t="shared" si="106"/>
        <v/>
      </c>
      <c r="R507" s="67" t="str">
        <f t="shared" si="107"/>
        <v/>
      </c>
      <c r="S507" s="41"/>
      <c r="T507" s="20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67" t="str">
        <f t="shared" si="108"/>
        <v/>
      </c>
      <c r="AH507" s="67" t="str">
        <f t="shared" si="109"/>
        <v/>
      </c>
    </row>
    <row r="508" spans="1:34" ht="15" hidden="1" customHeight="1" outlineLevel="1" x14ac:dyDescent="0.25">
      <c r="A508" s="60">
        <f t="shared" si="105"/>
        <v>0</v>
      </c>
      <c r="B508" s="25">
        <f t="shared" si="110"/>
        <v>0</v>
      </c>
      <c r="C508" s="41"/>
      <c r="D508" s="20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67" t="str">
        <f t="shared" si="106"/>
        <v/>
      </c>
      <c r="R508" s="67" t="str">
        <f t="shared" si="107"/>
        <v/>
      </c>
      <c r="S508" s="41"/>
      <c r="T508" s="20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67" t="str">
        <f t="shared" si="108"/>
        <v/>
      </c>
      <c r="AH508" s="67" t="str">
        <f t="shared" si="109"/>
        <v/>
      </c>
    </row>
    <row r="509" spans="1:34" ht="15" hidden="1" customHeight="1" outlineLevel="1" x14ac:dyDescent="0.25">
      <c r="A509" s="60">
        <f t="shared" si="105"/>
        <v>0</v>
      </c>
      <c r="B509" s="25">
        <f t="shared" si="110"/>
        <v>0</v>
      </c>
      <c r="C509" s="41"/>
      <c r="D509" s="20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67" t="str">
        <f t="shared" si="106"/>
        <v/>
      </c>
      <c r="R509" s="67" t="str">
        <f t="shared" si="107"/>
        <v/>
      </c>
      <c r="S509" s="41"/>
      <c r="T509" s="20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67" t="str">
        <f t="shared" si="108"/>
        <v/>
      </c>
      <c r="AH509" s="67" t="str">
        <f t="shared" si="109"/>
        <v/>
      </c>
    </row>
    <row r="510" spans="1:34" ht="15" hidden="1" customHeight="1" outlineLevel="1" x14ac:dyDescent="0.25">
      <c r="A510" s="60">
        <f t="shared" si="105"/>
        <v>0</v>
      </c>
      <c r="B510" s="25">
        <f t="shared" si="110"/>
        <v>0</v>
      </c>
      <c r="C510" s="41"/>
      <c r="D510" s="20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67" t="str">
        <f t="shared" si="106"/>
        <v/>
      </c>
      <c r="R510" s="67" t="str">
        <f t="shared" si="107"/>
        <v/>
      </c>
      <c r="S510" s="41"/>
      <c r="T510" s="20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67" t="str">
        <f t="shared" si="108"/>
        <v/>
      </c>
      <c r="AH510" s="67" t="str">
        <f t="shared" si="109"/>
        <v/>
      </c>
    </row>
    <row r="511" spans="1:34" ht="15" hidden="1" customHeight="1" outlineLevel="1" x14ac:dyDescent="0.25">
      <c r="A511" s="60">
        <f t="shared" si="105"/>
        <v>0</v>
      </c>
      <c r="B511" s="25">
        <f t="shared" si="110"/>
        <v>0</v>
      </c>
      <c r="C511" s="41"/>
      <c r="D511" s="20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67" t="str">
        <f t="shared" si="106"/>
        <v/>
      </c>
      <c r="R511" s="67" t="str">
        <f t="shared" si="107"/>
        <v/>
      </c>
      <c r="S511" s="41"/>
      <c r="T511" s="20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67" t="str">
        <f t="shared" si="108"/>
        <v/>
      </c>
      <c r="AH511" s="67" t="str">
        <f t="shared" si="109"/>
        <v/>
      </c>
    </row>
    <row r="512" spans="1:34" ht="15" hidden="1" customHeight="1" outlineLevel="1" x14ac:dyDescent="0.25">
      <c r="A512" s="60">
        <f t="shared" si="105"/>
        <v>0</v>
      </c>
      <c r="B512" s="25">
        <f t="shared" si="110"/>
        <v>0</v>
      </c>
      <c r="C512" s="41"/>
      <c r="D512" s="20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67" t="str">
        <f t="shared" si="106"/>
        <v/>
      </c>
      <c r="R512" s="67" t="str">
        <f t="shared" si="107"/>
        <v/>
      </c>
      <c r="S512" s="41"/>
      <c r="T512" s="20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67" t="str">
        <f t="shared" si="108"/>
        <v/>
      </c>
      <c r="AH512" s="67" t="str">
        <f t="shared" si="109"/>
        <v/>
      </c>
    </row>
    <row r="513" spans="1:34" ht="15" hidden="1" customHeight="1" outlineLevel="1" x14ac:dyDescent="0.25">
      <c r="A513" s="60">
        <f t="shared" si="105"/>
        <v>0</v>
      </c>
      <c r="B513" s="25">
        <f t="shared" si="110"/>
        <v>0</v>
      </c>
      <c r="C513" s="41"/>
      <c r="D513" s="20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67" t="str">
        <f t="shared" si="106"/>
        <v/>
      </c>
      <c r="R513" s="67" t="str">
        <f t="shared" si="107"/>
        <v/>
      </c>
      <c r="S513" s="41"/>
      <c r="T513" s="20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67" t="str">
        <f t="shared" si="108"/>
        <v/>
      </c>
      <c r="AH513" s="67" t="str">
        <f t="shared" si="109"/>
        <v/>
      </c>
    </row>
    <row r="514" spans="1:34" ht="15" hidden="1" customHeight="1" outlineLevel="1" x14ac:dyDescent="0.25">
      <c r="A514" s="60">
        <f t="shared" si="105"/>
        <v>0</v>
      </c>
      <c r="B514" s="25">
        <f t="shared" si="110"/>
        <v>0</v>
      </c>
      <c r="C514" s="41"/>
      <c r="D514" s="20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67" t="str">
        <f t="shared" si="106"/>
        <v/>
      </c>
      <c r="R514" s="67" t="str">
        <f t="shared" si="107"/>
        <v/>
      </c>
      <c r="S514" s="41"/>
      <c r="T514" s="20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67" t="str">
        <f t="shared" si="108"/>
        <v/>
      </c>
      <c r="AH514" s="67" t="str">
        <f t="shared" si="109"/>
        <v/>
      </c>
    </row>
    <row r="515" spans="1:34" ht="15" hidden="1" customHeight="1" outlineLevel="1" x14ac:dyDescent="0.25">
      <c r="A515" s="60">
        <f t="shared" si="105"/>
        <v>0</v>
      </c>
      <c r="B515" s="25">
        <f t="shared" si="110"/>
        <v>0</v>
      </c>
      <c r="C515" s="41"/>
      <c r="D515" s="20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67" t="str">
        <f t="shared" si="106"/>
        <v/>
      </c>
      <c r="R515" s="67" t="str">
        <f t="shared" si="107"/>
        <v/>
      </c>
      <c r="S515" s="41"/>
      <c r="T515" s="20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67" t="str">
        <f t="shared" si="108"/>
        <v/>
      </c>
      <c r="AH515" s="67" t="str">
        <f t="shared" si="109"/>
        <v/>
      </c>
    </row>
    <row r="516" spans="1:34" ht="15" hidden="1" customHeight="1" outlineLevel="1" x14ac:dyDescent="0.25">
      <c r="A516" s="60">
        <f t="shared" si="105"/>
        <v>0</v>
      </c>
      <c r="B516" s="25">
        <f t="shared" si="110"/>
        <v>0</v>
      </c>
      <c r="C516" s="41"/>
      <c r="D516" s="20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67" t="str">
        <f t="shared" si="106"/>
        <v/>
      </c>
      <c r="R516" s="67" t="str">
        <f t="shared" si="107"/>
        <v/>
      </c>
      <c r="S516" s="41"/>
      <c r="T516" s="20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67" t="str">
        <f t="shared" si="108"/>
        <v/>
      </c>
      <c r="AH516" s="67" t="str">
        <f t="shared" si="109"/>
        <v/>
      </c>
    </row>
    <row r="517" spans="1:34" ht="15" hidden="1" customHeight="1" outlineLevel="1" x14ac:dyDescent="0.25">
      <c r="A517" s="60">
        <f t="shared" si="105"/>
        <v>0</v>
      </c>
      <c r="B517" s="25">
        <f t="shared" si="110"/>
        <v>0</v>
      </c>
      <c r="C517" s="41"/>
      <c r="D517" s="20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67" t="str">
        <f t="shared" si="106"/>
        <v/>
      </c>
      <c r="R517" s="67" t="str">
        <f t="shared" si="107"/>
        <v/>
      </c>
      <c r="S517" s="41"/>
      <c r="T517" s="20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67" t="str">
        <f t="shared" si="108"/>
        <v/>
      </c>
      <c r="AH517" s="67" t="str">
        <f t="shared" si="109"/>
        <v/>
      </c>
    </row>
    <row r="518" spans="1:34" ht="15" hidden="1" customHeight="1" outlineLevel="1" x14ac:dyDescent="0.25">
      <c r="A518" s="60">
        <f t="shared" si="105"/>
        <v>0</v>
      </c>
      <c r="B518" s="25">
        <f t="shared" si="110"/>
        <v>0</v>
      </c>
      <c r="C518" s="41"/>
      <c r="D518" s="20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67" t="str">
        <f t="shared" si="106"/>
        <v/>
      </c>
      <c r="R518" s="67" t="str">
        <f t="shared" si="107"/>
        <v/>
      </c>
      <c r="S518" s="41"/>
      <c r="T518" s="20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67" t="str">
        <f t="shared" si="108"/>
        <v/>
      </c>
      <c r="AH518" s="67" t="str">
        <f t="shared" si="109"/>
        <v/>
      </c>
    </row>
    <row r="519" spans="1:34" ht="15" hidden="1" customHeight="1" outlineLevel="1" x14ac:dyDescent="0.25">
      <c r="A519" s="60">
        <f t="shared" si="105"/>
        <v>0</v>
      </c>
      <c r="B519" s="25">
        <f t="shared" si="110"/>
        <v>0</v>
      </c>
      <c r="C519" s="41"/>
      <c r="D519" s="20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67" t="str">
        <f t="shared" si="106"/>
        <v/>
      </c>
      <c r="R519" s="67" t="str">
        <f t="shared" si="107"/>
        <v/>
      </c>
      <c r="S519" s="41"/>
      <c r="T519" s="20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67" t="str">
        <f t="shared" si="108"/>
        <v/>
      </c>
      <c r="AH519" s="67" t="str">
        <f t="shared" si="109"/>
        <v/>
      </c>
    </row>
    <row r="520" spans="1:34" ht="15" hidden="1" customHeight="1" outlineLevel="1" x14ac:dyDescent="0.25">
      <c r="A520" s="60">
        <f t="shared" si="105"/>
        <v>0</v>
      </c>
      <c r="B520" s="25">
        <f t="shared" si="110"/>
        <v>0</v>
      </c>
      <c r="C520" s="41"/>
      <c r="D520" s="20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67" t="str">
        <f>IF(C520=0,"",IF(E520&gt;=$E$10,"+","-"))</f>
        <v/>
      </c>
      <c r="R520" s="67" t="str">
        <f t="shared" si="107"/>
        <v/>
      </c>
      <c r="S520" s="41"/>
      <c r="T520" s="20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67" t="str">
        <f t="shared" si="108"/>
        <v/>
      </c>
      <c r="AH520" s="67" t="str">
        <f t="shared" si="109"/>
        <v/>
      </c>
    </row>
    <row r="521" spans="1:34" ht="15" hidden="1" customHeight="1" x14ac:dyDescent="0.25">
      <c r="A521" s="60">
        <f t="shared" si="105"/>
        <v>0</v>
      </c>
      <c r="B521" s="109"/>
      <c r="C521" s="19" t="s">
        <v>4</v>
      </c>
      <c r="D521" s="32"/>
      <c r="E521" s="61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4"/>
      <c r="Q521" s="37">
        <f>COUNTIF(Q523:Q547,"-")</f>
        <v>0</v>
      </c>
      <c r="R521" s="37">
        <f>COUNTIF(R523:R547,"-")</f>
        <v>0</v>
      </c>
      <c r="S521" s="19" t="s">
        <v>4</v>
      </c>
      <c r="T521" s="35"/>
      <c r="U521" s="61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6"/>
      <c r="AG521" s="37">
        <f>COUNTIF(AG523:AG547,"-")</f>
        <v>0</v>
      </c>
      <c r="AH521" s="37">
        <f>COUNTIF(AH523:AH547,"-")</f>
        <v>0</v>
      </c>
    </row>
    <row r="522" spans="1:34" ht="15" hidden="1" customHeight="1" x14ac:dyDescent="0.25">
      <c r="A522" s="60">
        <f t="shared" si="105"/>
        <v>0</v>
      </c>
      <c r="B522" s="110"/>
      <c r="C522" s="19" t="s">
        <v>5</v>
      </c>
      <c r="D522" s="32"/>
      <c r="E522" s="61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4"/>
      <c r="Q522" s="37">
        <f>COUNTIF(Q523:Q547,"-")+COUNTIF(Q523:Q547,"+")</f>
        <v>0</v>
      </c>
      <c r="R522" s="37">
        <f>COUNTIF(R523:R547,"-")+COUNTIF(R523:R547,"+")</f>
        <v>0</v>
      </c>
      <c r="S522" s="19" t="s">
        <v>5</v>
      </c>
      <c r="T522" s="35"/>
      <c r="U522" s="61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6"/>
      <c r="AG522" s="37">
        <f>COUNTIF(AG523:AG547,"-")+COUNTIF(AG523:AG547,"+")</f>
        <v>0</v>
      </c>
      <c r="AH522" s="37">
        <f>COUNTIF(AH523:AH547,"-")+COUNTIF(AH523:AH547,"+")</f>
        <v>0</v>
      </c>
    </row>
    <row r="523" spans="1:34" ht="15" hidden="1" customHeight="1" outlineLevel="1" x14ac:dyDescent="0.25">
      <c r="A523" s="60">
        <f t="shared" si="105"/>
        <v>0</v>
      </c>
      <c r="B523" s="25">
        <f>B521</f>
        <v>0</v>
      </c>
      <c r="C523" s="38"/>
      <c r="D523" s="20"/>
      <c r="E523" s="39"/>
      <c r="F523" s="39"/>
      <c r="G523" s="39"/>
      <c r="H523" s="39"/>
      <c r="I523" s="39"/>
      <c r="J523" s="39"/>
      <c r="K523" s="39"/>
      <c r="L523" s="39"/>
      <c r="M523" s="39"/>
      <c r="N523" s="40"/>
      <c r="O523" s="39"/>
      <c r="P523" s="39"/>
      <c r="Q523" s="67" t="str">
        <f>IF(E523=0,"",IF(E523&gt;=$E$10,"+","-"))</f>
        <v/>
      </c>
      <c r="R523" s="67" t="str">
        <f>IF(C523&gt;0,IF(AND(F523&lt;=$F$10,G523&lt;=$G$10,H523&lt;=$H$10,I523&lt;=$I$10,J523&lt;=$J$10,K523&lt;=$K$10,L523&lt;=$L$10,M523&lt;=$M$10,N523&lt;=$N$10,O523&lt;=$O$10,P523&lt;=$P$10),"+","-"),"")</f>
        <v/>
      </c>
      <c r="S523" s="38"/>
      <c r="T523" s="20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67" t="str">
        <f>IF(U523=0,"",IF(U523&gt;=$U$10,"+","-"))</f>
        <v/>
      </c>
      <c r="AH523" s="67" t="str">
        <f>IF(S523&gt;0,IF(AND(V523&lt;=$V$10,W523&lt;=$W$10,X523&lt;=$X$10,Y523&lt;=$Y$10,Z523&lt;=$Z$10,AA523&lt;=$AA$10,AB523&lt;=$AB$10,AC523&lt;=$AC$10,AD523&lt;=$AD$10,AE523&lt;=$AE$10,AF523&lt;=$AF$10),"+","-"),"")</f>
        <v/>
      </c>
    </row>
    <row r="524" spans="1:34" ht="15" hidden="1" customHeight="1" outlineLevel="1" x14ac:dyDescent="0.25">
      <c r="A524" s="60">
        <f t="shared" si="105"/>
        <v>0</v>
      </c>
      <c r="B524" s="25">
        <f>B523</f>
        <v>0</v>
      </c>
      <c r="C524" s="38"/>
      <c r="D524" s="20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67" t="str">
        <f t="shared" ref="Q524:Q546" si="111">IF(E524=0,"",IF(E524&gt;=$E$10,"+","-"))</f>
        <v/>
      </c>
      <c r="R524" s="67" t="str">
        <f t="shared" ref="R524:R547" si="112">IF(C524&gt;0,IF(AND(F524&lt;=$F$10,G524&lt;=$G$10,H524&lt;=$H$10,I524&lt;=$I$10,J524&lt;=$J$10,K524&lt;=$K$10,L524&lt;=$L$10,M524&lt;=$M$10,N524&lt;=$N$10,O524&lt;=$O$10,P524&lt;=$P$10),"+","-"),"")</f>
        <v/>
      </c>
      <c r="S524" s="38"/>
      <c r="T524" s="20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67" t="str">
        <f t="shared" ref="AG524:AG547" si="113">IF(U524=0,"",IF(U524&gt;=$U$10,"+","-"))</f>
        <v/>
      </c>
      <c r="AH524" s="67" t="str">
        <f t="shared" ref="AH524:AH547" si="114">IF(S524&gt;0,IF(AND(V524&lt;=$V$10,W524&lt;=$W$10,X524&lt;=$X$10,Y524&lt;=$Y$10,Z524&lt;=$Z$10,AA524&lt;=$AA$10,AB524&lt;=$AB$10,AC524&lt;=$AC$10,AD524&lt;=$AD$10,AE524&lt;=$AE$10,AF524&lt;=$AF$10),"+","-"),"")</f>
        <v/>
      </c>
    </row>
    <row r="525" spans="1:34" ht="15" hidden="1" customHeight="1" outlineLevel="1" x14ac:dyDescent="0.25">
      <c r="A525" s="60">
        <f t="shared" si="105"/>
        <v>0</v>
      </c>
      <c r="B525" s="25">
        <f t="shared" ref="B525:B547" si="115">B524</f>
        <v>0</v>
      </c>
      <c r="C525" s="38"/>
      <c r="D525" s="20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67" t="str">
        <f t="shared" si="111"/>
        <v/>
      </c>
      <c r="R525" s="67" t="str">
        <f t="shared" si="112"/>
        <v/>
      </c>
      <c r="S525" s="38"/>
      <c r="T525" s="20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67" t="str">
        <f t="shared" si="113"/>
        <v/>
      </c>
      <c r="AH525" s="67" t="str">
        <f t="shared" si="114"/>
        <v/>
      </c>
    </row>
    <row r="526" spans="1:34" ht="15" hidden="1" customHeight="1" outlineLevel="1" x14ac:dyDescent="0.25">
      <c r="A526" s="60">
        <f t="shared" si="105"/>
        <v>0</v>
      </c>
      <c r="B526" s="25">
        <f t="shared" si="115"/>
        <v>0</v>
      </c>
      <c r="C526" s="38"/>
      <c r="D526" s="20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67" t="str">
        <f t="shared" si="111"/>
        <v/>
      </c>
      <c r="R526" s="67" t="str">
        <f t="shared" si="112"/>
        <v/>
      </c>
      <c r="S526" s="38"/>
      <c r="T526" s="20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67" t="str">
        <f t="shared" si="113"/>
        <v/>
      </c>
      <c r="AH526" s="67" t="str">
        <f t="shared" si="114"/>
        <v/>
      </c>
    </row>
    <row r="527" spans="1:34" ht="15" hidden="1" customHeight="1" outlineLevel="1" x14ac:dyDescent="0.25">
      <c r="A527" s="60">
        <f t="shared" si="105"/>
        <v>0</v>
      </c>
      <c r="B527" s="25">
        <f t="shared" si="115"/>
        <v>0</v>
      </c>
      <c r="C527" s="38"/>
      <c r="D527" s="20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67" t="str">
        <f t="shared" si="111"/>
        <v/>
      </c>
      <c r="R527" s="67" t="str">
        <f t="shared" si="112"/>
        <v/>
      </c>
      <c r="S527" s="38"/>
      <c r="T527" s="20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67" t="str">
        <f t="shared" si="113"/>
        <v/>
      </c>
      <c r="AH527" s="67" t="str">
        <f t="shared" si="114"/>
        <v/>
      </c>
    </row>
    <row r="528" spans="1:34" ht="15" hidden="1" customHeight="1" outlineLevel="1" x14ac:dyDescent="0.25">
      <c r="A528" s="60">
        <f t="shared" si="105"/>
        <v>0</v>
      </c>
      <c r="B528" s="25">
        <f t="shared" si="115"/>
        <v>0</v>
      </c>
      <c r="C528" s="38"/>
      <c r="D528" s="20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67" t="str">
        <f t="shared" si="111"/>
        <v/>
      </c>
      <c r="R528" s="67" t="str">
        <f t="shared" si="112"/>
        <v/>
      </c>
      <c r="S528" s="38"/>
      <c r="T528" s="20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67" t="str">
        <f t="shared" si="113"/>
        <v/>
      </c>
      <c r="AH528" s="67" t="str">
        <f t="shared" si="114"/>
        <v/>
      </c>
    </row>
    <row r="529" spans="1:34" ht="15" hidden="1" customHeight="1" outlineLevel="1" x14ac:dyDescent="0.25">
      <c r="A529" s="60">
        <f t="shared" si="105"/>
        <v>0</v>
      </c>
      <c r="B529" s="25">
        <f t="shared" si="115"/>
        <v>0</v>
      </c>
      <c r="C529" s="38"/>
      <c r="D529" s="20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67" t="str">
        <f t="shared" si="111"/>
        <v/>
      </c>
      <c r="R529" s="67" t="str">
        <f t="shared" si="112"/>
        <v/>
      </c>
      <c r="S529" s="38"/>
      <c r="T529" s="20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67" t="str">
        <f t="shared" si="113"/>
        <v/>
      </c>
      <c r="AH529" s="67" t="str">
        <f t="shared" si="114"/>
        <v/>
      </c>
    </row>
    <row r="530" spans="1:34" ht="15" hidden="1" customHeight="1" outlineLevel="1" x14ac:dyDescent="0.25">
      <c r="A530" s="60">
        <f t="shared" si="105"/>
        <v>0</v>
      </c>
      <c r="B530" s="25">
        <f t="shared" si="115"/>
        <v>0</v>
      </c>
      <c r="C530" s="41"/>
      <c r="D530" s="20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67" t="str">
        <f t="shared" si="111"/>
        <v/>
      </c>
      <c r="R530" s="67" t="str">
        <f t="shared" si="112"/>
        <v/>
      </c>
      <c r="S530" s="41"/>
      <c r="T530" s="20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67" t="str">
        <f t="shared" si="113"/>
        <v/>
      </c>
      <c r="AH530" s="67" t="str">
        <f t="shared" si="114"/>
        <v/>
      </c>
    </row>
    <row r="531" spans="1:34" ht="15" hidden="1" customHeight="1" outlineLevel="1" x14ac:dyDescent="0.25">
      <c r="A531" s="60">
        <f t="shared" si="105"/>
        <v>0</v>
      </c>
      <c r="B531" s="25">
        <f t="shared" si="115"/>
        <v>0</v>
      </c>
      <c r="C531" s="41"/>
      <c r="D531" s="20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67" t="str">
        <f t="shared" si="111"/>
        <v/>
      </c>
      <c r="R531" s="67" t="str">
        <f t="shared" si="112"/>
        <v/>
      </c>
      <c r="S531" s="41"/>
      <c r="T531" s="20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67" t="str">
        <f t="shared" si="113"/>
        <v/>
      </c>
      <c r="AH531" s="67" t="str">
        <f t="shared" si="114"/>
        <v/>
      </c>
    </row>
    <row r="532" spans="1:34" ht="15" hidden="1" customHeight="1" outlineLevel="1" x14ac:dyDescent="0.25">
      <c r="A532" s="60">
        <f t="shared" si="105"/>
        <v>0</v>
      </c>
      <c r="B532" s="25">
        <f t="shared" si="115"/>
        <v>0</v>
      </c>
      <c r="C532" s="41"/>
      <c r="D532" s="20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67" t="str">
        <f t="shared" si="111"/>
        <v/>
      </c>
      <c r="R532" s="67" t="str">
        <f t="shared" si="112"/>
        <v/>
      </c>
      <c r="S532" s="41"/>
      <c r="T532" s="20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67" t="str">
        <f t="shared" si="113"/>
        <v/>
      </c>
      <c r="AH532" s="67" t="str">
        <f t="shared" si="114"/>
        <v/>
      </c>
    </row>
    <row r="533" spans="1:34" ht="15" hidden="1" customHeight="1" outlineLevel="1" x14ac:dyDescent="0.25">
      <c r="A533" s="60">
        <f t="shared" si="105"/>
        <v>0</v>
      </c>
      <c r="B533" s="25">
        <f t="shared" si="115"/>
        <v>0</v>
      </c>
      <c r="C533" s="41"/>
      <c r="D533" s="20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67" t="str">
        <f t="shared" si="111"/>
        <v/>
      </c>
      <c r="R533" s="67" t="str">
        <f t="shared" si="112"/>
        <v/>
      </c>
      <c r="S533" s="41"/>
      <c r="T533" s="20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67" t="str">
        <f t="shared" si="113"/>
        <v/>
      </c>
      <c r="AH533" s="67" t="str">
        <f t="shared" si="114"/>
        <v/>
      </c>
    </row>
    <row r="534" spans="1:34" ht="15" hidden="1" customHeight="1" outlineLevel="1" x14ac:dyDescent="0.25">
      <c r="A534" s="60">
        <f t="shared" si="105"/>
        <v>0</v>
      </c>
      <c r="B534" s="25">
        <f t="shared" si="115"/>
        <v>0</v>
      </c>
      <c r="C534" s="41"/>
      <c r="D534" s="20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67" t="str">
        <f t="shared" si="111"/>
        <v/>
      </c>
      <c r="R534" s="67" t="str">
        <f t="shared" si="112"/>
        <v/>
      </c>
      <c r="S534" s="41"/>
      <c r="T534" s="20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67" t="str">
        <f t="shared" si="113"/>
        <v/>
      </c>
      <c r="AH534" s="67" t="str">
        <f t="shared" si="114"/>
        <v/>
      </c>
    </row>
    <row r="535" spans="1:34" ht="15" hidden="1" customHeight="1" outlineLevel="1" x14ac:dyDescent="0.25">
      <c r="A535" s="60">
        <f t="shared" si="105"/>
        <v>0</v>
      </c>
      <c r="B535" s="25">
        <f t="shared" si="115"/>
        <v>0</v>
      </c>
      <c r="C535" s="41"/>
      <c r="D535" s="20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67" t="str">
        <f t="shared" si="111"/>
        <v/>
      </c>
      <c r="R535" s="67" t="str">
        <f t="shared" si="112"/>
        <v/>
      </c>
      <c r="S535" s="41"/>
      <c r="T535" s="20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67" t="str">
        <f t="shared" si="113"/>
        <v/>
      </c>
      <c r="AH535" s="67" t="str">
        <f t="shared" si="114"/>
        <v/>
      </c>
    </row>
    <row r="536" spans="1:34" ht="15" hidden="1" customHeight="1" outlineLevel="1" x14ac:dyDescent="0.25">
      <c r="A536" s="60">
        <f t="shared" si="105"/>
        <v>0</v>
      </c>
      <c r="B536" s="25">
        <f t="shared" si="115"/>
        <v>0</v>
      </c>
      <c r="C536" s="41"/>
      <c r="D536" s="20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67" t="str">
        <f t="shared" si="111"/>
        <v/>
      </c>
      <c r="R536" s="67" t="str">
        <f t="shared" si="112"/>
        <v/>
      </c>
      <c r="S536" s="41"/>
      <c r="T536" s="20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67" t="str">
        <f t="shared" si="113"/>
        <v/>
      </c>
      <c r="AH536" s="67" t="str">
        <f t="shared" si="114"/>
        <v/>
      </c>
    </row>
    <row r="537" spans="1:34" ht="15" hidden="1" customHeight="1" outlineLevel="1" x14ac:dyDescent="0.25">
      <c r="A537" s="60">
        <f t="shared" si="105"/>
        <v>0</v>
      </c>
      <c r="B537" s="25">
        <f t="shared" si="115"/>
        <v>0</v>
      </c>
      <c r="C537" s="41"/>
      <c r="D537" s="20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67" t="str">
        <f t="shared" si="111"/>
        <v/>
      </c>
      <c r="R537" s="67" t="str">
        <f t="shared" si="112"/>
        <v/>
      </c>
      <c r="S537" s="41"/>
      <c r="T537" s="20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67" t="str">
        <f t="shared" si="113"/>
        <v/>
      </c>
      <c r="AH537" s="67" t="str">
        <f t="shared" si="114"/>
        <v/>
      </c>
    </row>
    <row r="538" spans="1:34" ht="15" hidden="1" customHeight="1" outlineLevel="1" x14ac:dyDescent="0.25">
      <c r="A538" s="60">
        <f t="shared" si="105"/>
        <v>0</v>
      </c>
      <c r="B538" s="25">
        <f t="shared" si="115"/>
        <v>0</v>
      </c>
      <c r="C538" s="41"/>
      <c r="D538" s="20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67" t="str">
        <f t="shared" si="111"/>
        <v/>
      </c>
      <c r="R538" s="67" t="str">
        <f t="shared" si="112"/>
        <v/>
      </c>
      <c r="S538" s="41"/>
      <c r="T538" s="20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67" t="str">
        <f t="shared" si="113"/>
        <v/>
      </c>
      <c r="AH538" s="67" t="str">
        <f t="shared" si="114"/>
        <v/>
      </c>
    </row>
    <row r="539" spans="1:34" ht="15" hidden="1" customHeight="1" outlineLevel="1" x14ac:dyDescent="0.25">
      <c r="A539" s="60">
        <f t="shared" si="105"/>
        <v>0</v>
      </c>
      <c r="B539" s="25">
        <f t="shared" si="115"/>
        <v>0</v>
      </c>
      <c r="C539" s="41"/>
      <c r="D539" s="20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67" t="str">
        <f t="shared" si="111"/>
        <v/>
      </c>
      <c r="R539" s="67" t="str">
        <f t="shared" si="112"/>
        <v/>
      </c>
      <c r="S539" s="41"/>
      <c r="T539" s="20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67" t="str">
        <f t="shared" si="113"/>
        <v/>
      </c>
      <c r="AH539" s="67" t="str">
        <f t="shared" si="114"/>
        <v/>
      </c>
    </row>
    <row r="540" spans="1:34" ht="15" hidden="1" customHeight="1" outlineLevel="1" x14ac:dyDescent="0.25">
      <c r="A540" s="60">
        <f t="shared" si="105"/>
        <v>0</v>
      </c>
      <c r="B540" s="25">
        <f t="shared" si="115"/>
        <v>0</v>
      </c>
      <c r="C540" s="41"/>
      <c r="D540" s="20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67" t="str">
        <f t="shared" si="111"/>
        <v/>
      </c>
      <c r="R540" s="67" t="str">
        <f t="shared" si="112"/>
        <v/>
      </c>
      <c r="S540" s="41"/>
      <c r="T540" s="20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67" t="str">
        <f t="shared" si="113"/>
        <v/>
      </c>
      <c r="AH540" s="67" t="str">
        <f t="shared" si="114"/>
        <v/>
      </c>
    </row>
    <row r="541" spans="1:34" ht="15" hidden="1" customHeight="1" outlineLevel="1" x14ac:dyDescent="0.25">
      <c r="A541" s="60">
        <f t="shared" ref="A541:A604" si="116">IF((SUM(D541:R541)+SUM(S541:AH541))=0,0,1)</f>
        <v>0</v>
      </c>
      <c r="B541" s="25">
        <f t="shared" si="115"/>
        <v>0</v>
      </c>
      <c r="C541" s="41"/>
      <c r="D541" s="20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67" t="str">
        <f t="shared" si="111"/>
        <v/>
      </c>
      <c r="R541" s="67" t="str">
        <f t="shared" si="112"/>
        <v/>
      </c>
      <c r="S541" s="41"/>
      <c r="T541" s="20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67" t="str">
        <f t="shared" si="113"/>
        <v/>
      </c>
      <c r="AH541" s="67" t="str">
        <f t="shared" si="114"/>
        <v/>
      </c>
    </row>
    <row r="542" spans="1:34" ht="15" hidden="1" customHeight="1" outlineLevel="1" x14ac:dyDescent="0.25">
      <c r="A542" s="60">
        <f t="shared" si="116"/>
        <v>0</v>
      </c>
      <c r="B542" s="25">
        <f t="shared" si="115"/>
        <v>0</v>
      </c>
      <c r="C542" s="41"/>
      <c r="D542" s="20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67" t="str">
        <f t="shared" si="111"/>
        <v/>
      </c>
      <c r="R542" s="67" t="str">
        <f t="shared" si="112"/>
        <v/>
      </c>
      <c r="S542" s="41"/>
      <c r="T542" s="20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67" t="str">
        <f t="shared" si="113"/>
        <v/>
      </c>
      <c r="AH542" s="67" t="str">
        <f t="shared" si="114"/>
        <v/>
      </c>
    </row>
    <row r="543" spans="1:34" ht="15" hidden="1" customHeight="1" outlineLevel="1" x14ac:dyDescent="0.25">
      <c r="A543" s="60">
        <f t="shared" si="116"/>
        <v>0</v>
      </c>
      <c r="B543" s="25">
        <f t="shared" si="115"/>
        <v>0</v>
      </c>
      <c r="C543" s="41"/>
      <c r="D543" s="20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67" t="str">
        <f t="shared" si="111"/>
        <v/>
      </c>
      <c r="R543" s="67" t="str">
        <f t="shared" si="112"/>
        <v/>
      </c>
      <c r="S543" s="41"/>
      <c r="T543" s="20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67" t="str">
        <f t="shared" si="113"/>
        <v/>
      </c>
      <c r="AH543" s="67" t="str">
        <f t="shared" si="114"/>
        <v/>
      </c>
    </row>
    <row r="544" spans="1:34" ht="15" hidden="1" customHeight="1" outlineLevel="1" x14ac:dyDescent="0.25">
      <c r="A544" s="60">
        <f t="shared" si="116"/>
        <v>0</v>
      </c>
      <c r="B544" s="25">
        <f t="shared" si="115"/>
        <v>0</v>
      </c>
      <c r="C544" s="41"/>
      <c r="D544" s="20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67" t="str">
        <f t="shared" si="111"/>
        <v/>
      </c>
      <c r="R544" s="67" t="str">
        <f t="shared" si="112"/>
        <v/>
      </c>
      <c r="S544" s="41"/>
      <c r="T544" s="20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67" t="str">
        <f t="shared" si="113"/>
        <v/>
      </c>
      <c r="AH544" s="67" t="str">
        <f t="shared" si="114"/>
        <v/>
      </c>
    </row>
    <row r="545" spans="1:34" ht="15" hidden="1" customHeight="1" outlineLevel="1" x14ac:dyDescent="0.25">
      <c r="A545" s="60">
        <f t="shared" si="116"/>
        <v>0</v>
      </c>
      <c r="B545" s="25">
        <f t="shared" si="115"/>
        <v>0</v>
      </c>
      <c r="C545" s="41"/>
      <c r="D545" s="20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67" t="str">
        <f t="shared" si="111"/>
        <v/>
      </c>
      <c r="R545" s="67" t="str">
        <f t="shared" si="112"/>
        <v/>
      </c>
      <c r="S545" s="41"/>
      <c r="T545" s="20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67" t="str">
        <f t="shared" si="113"/>
        <v/>
      </c>
      <c r="AH545" s="67" t="str">
        <f t="shared" si="114"/>
        <v/>
      </c>
    </row>
    <row r="546" spans="1:34" ht="15" hidden="1" customHeight="1" outlineLevel="1" x14ac:dyDescent="0.25">
      <c r="A546" s="60">
        <f t="shared" si="116"/>
        <v>0</v>
      </c>
      <c r="B546" s="25">
        <f t="shared" si="115"/>
        <v>0</v>
      </c>
      <c r="C546" s="41"/>
      <c r="D546" s="20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67" t="str">
        <f t="shared" si="111"/>
        <v/>
      </c>
      <c r="R546" s="67" t="str">
        <f t="shared" si="112"/>
        <v/>
      </c>
      <c r="S546" s="41"/>
      <c r="T546" s="20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67" t="str">
        <f t="shared" si="113"/>
        <v/>
      </c>
      <c r="AH546" s="67" t="str">
        <f t="shared" si="114"/>
        <v/>
      </c>
    </row>
    <row r="547" spans="1:34" ht="15" hidden="1" customHeight="1" outlineLevel="1" x14ac:dyDescent="0.25">
      <c r="A547" s="60">
        <f t="shared" si="116"/>
        <v>0</v>
      </c>
      <c r="B547" s="25">
        <f t="shared" si="115"/>
        <v>0</v>
      </c>
      <c r="C547" s="41"/>
      <c r="D547" s="20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67" t="str">
        <f>IF(C547=0,"",IF(E547&gt;=$E$10,"+","-"))</f>
        <v/>
      </c>
      <c r="R547" s="67" t="str">
        <f t="shared" si="112"/>
        <v/>
      </c>
      <c r="S547" s="41"/>
      <c r="T547" s="20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67" t="str">
        <f t="shared" si="113"/>
        <v/>
      </c>
      <c r="AH547" s="67" t="str">
        <f t="shared" si="114"/>
        <v/>
      </c>
    </row>
    <row r="548" spans="1:34" ht="15" hidden="1" customHeight="1" x14ac:dyDescent="0.25">
      <c r="A548" s="60">
        <f t="shared" si="116"/>
        <v>0</v>
      </c>
      <c r="B548" s="109"/>
      <c r="C548" s="19" t="s">
        <v>4</v>
      </c>
      <c r="D548" s="32"/>
      <c r="E548" s="61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4"/>
      <c r="Q548" s="37">
        <f>COUNTIF(Q550:Q574,"-")</f>
        <v>0</v>
      </c>
      <c r="R548" s="37">
        <f>COUNTIF(R550:R574,"-")</f>
        <v>0</v>
      </c>
      <c r="S548" s="19" t="s">
        <v>4</v>
      </c>
      <c r="T548" s="35"/>
      <c r="U548" s="61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6"/>
      <c r="AG548" s="37">
        <f>COUNTIF(AG550:AG574,"-")</f>
        <v>0</v>
      </c>
      <c r="AH548" s="37">
        <f>COUNTIF(AH550:AH574,"-")</f>
        <v>0</v>
      </c>
    </row>
    <row r="549" spans="1:34" ht="15" hidden="1" customHeight="1" x14ac:dyDescent="0.25">
      <c r="A549" s="60">
        <f t="shared" si="116"/>
        <v>0</v>
      </c>
      <c r="B549" s="110"/>
      <c r="C549" s="19" t="s">
        <v>5</v>
      </c>
      <c r="D549" s="32"/>
      <c r="E549" s="61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4"/>
      <c r="Q549" s="37">
        <f>COUNTIF(Q550:Q574,"-")+COUNTIF(Q550:Q574,"+")</f>
        <v>0</v>
      </c>
      <c r="R549" s="37">
        <f>COUNTIF(R550:R574,"-")+COUNTIF(R550:R574,"+")</f>
        <v>0</v>
      </c>
      <c r="S549" s="19" t="s">
        <v>5</v>
      </c>
      <c r="T549" s="35"/>
      <c r="U549" s="61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6"/>
      <c r="AG549" s="37">
        <f>COUNTIF(AG550:AG574,"-")+COUNTIF(AG550:AG574,"+")</f>
        <v>0</v>
      </c>
      <c r="AH549" s="37">
        <f>COUNTIF(AH550:AH574,"-")+COUNTIF(AH550:AH574,"+")</f>
        <v>0</v>
      </c>
    </row>
    <row r="550" spans="1:34" ht="15" hidden="1" customHeight="1" outlineLevel="1" x14ac:dyDescent="0.25">
      <c r="A550" s="60">
        <f t="shared" si="116"/>
        <v>0</v>
      </c>
      <c r="B550" s="25">
        <f>B548</f>
        <v>0</v>
      </c>
      <c r="C550" s="38"/>
      <c r="D550" s="20"/>
      <c r="E550" s="39"/>
      <c r="F550" s="39"/>
      <c r="G550" s="39"/>
      <c r="H550" s="39"/>
      <c r="I550" s="39"/>
      <c r="J550" s="39"/>
      <c r="K550" s="39"/>
      <c r="L550" s="39"/>
      <c r="M550" s="39"/>
      <c r="N550" s="40"/>
      <c r="O550" s="39"/>
      <c r="P550" s="39"/>
      <c r="Q550" s="67" t="str">
        <f>IF(E550=0,"",IF(E550&gt;=$E$10,"+","-"))</f>
        <v/>
      </c>
      <c r="R550" s="67" t="str">
        <f>IF(C550&gt;0,IF(AND(F550&lt;=$F$10,G550&lt;=$G$10,H550&lt;=$H$10,I550&lt;=$I$10,J550&lt;=$J$10,K550&lt;=$K$10,L550&lt;=$L$10,M550&lt;=$M$10,N550&lt;=$N$10,O550&lt;=$O$10,P550&lt;=$P$10),"+","-"),"")</f>
        <v/>
      </c>
      <c r="S550" s="38"/>
      <c r="T550" s="20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67" t="str">
        <f>IF(U550=0,"",IF(U550&gt;=$U$10,"+","-"))</f>
        <v/>
      </c>
      <c r="AH550" s="67" t="str">
        <f>IF(S550&gt;0,IF(AND(V550&lt;=$V$10,W550&lt;=$W$10,X550&lt;=$X$10,Y550&lt;=$Y$10,Z550&lt;=$Z$10,AA550&lt;=$AA$10,AB550&lt;=$AB$10,AC550&lt;=$AC$10,AD550&lt;=$AD$10,AE550&lt;=$AE$10,AF550&lt;=$AF$10),"+","-"),"")</f>
        <v/>
      </c>
    </row>
    <row r="551" spans="1:34" ht="15" hidden="1" customHeight="1" outlineLevel="1" x14ac:dyDescent="0.25">
      <c r="A551" s="60">
        <f t="shared" si="116"/>
        <v>0</v>
      </c>
      <c r="B551" s="25">
        <f>B550</f>
        <v>0</v>
      </c>
      <c r="C551" s="38"/>
      <c r="D551" s="20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67" t="str">
        <f t="shared" ref="Q551:Q573" si="117">IF(E551=0,"",IF(E551&gt;=$E$10,"+","-"))</f>
        <v/>
      </c>
      <c r="R551" s="67" t="str">
        <f t="shared" ref="R551:R574" si="118">IF(C551&gt;0,IF(AND(F551&lt;=$F$10,G551&lt;=$G$10,H551&lt;=$H$10,I551&lt;=$I$10,J551&lt;=$J$10,K551&lt;=$K$10,L551&lt;=$L$10,M551&lt;=$M$10,N551&lt;=$N$10,O551&lt;=$O$10,P551&lt;=$P$10),"+","-"),"")</f>
        <v/>
      </c>
      <c r="S551" s="38"/>
      <c r="T551" s="20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67" t="str">
        <f t="shared" ref="AG551:AG574" si="119">IF(U551=0,"",IF(U551&gt;=$U$10,"+","-"))</f>
        <v/>
      </c>
      <c r="AH551" s="67" t="str">
        <f t="shared" ref="AH551:AH574" si="120">IF(S551&gt;0,IF(AND(V551&lt;=$V$10,W551&lt;=$W$10,X551&lt;=$X$10,Y551&lt;=$Y$10,Z551&lt;=$Z$10,AA551&lt;=$AA$10,AB551&lt;=$AB$10,AC551&lt;=$AC$10,AD551&lt;=$AD$10,AE551&lt;=$AE$10,AF551&lt;=$AF$10),"+","-"),"")</f>
        <v/>
      </c>
    </row>
    <row r="552" spans="1:34" ht="15" hidden="1" customHeight="1" outlineLevel="1" x14ac:dyDescent="0.25">
      <c r="A552" s="60">
        <f t="shared" si="116"/>
        <v>0</v>
      </c>
      <c r="B552" s="25">
        <f t="shared" ref="B552:B574" si="121">B551</f>
        <v>0</v>
      </c>
      <c r="C552" s="38"/>
      <c r="D552" s="20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67" t="str">
        <f t="shared" si="117"/>
        <v/>
      </c>
      <c r="R552" s="67" t="str">
        <f t="shared" si="118"/>
        <v/>
      </c>
      <c r="S552" s="38"/>
      <c r="T552" s="20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67" t="str">
        <f t="shared" si="119"/>
        <v/>
      </c>
      <c r="AH552" s="67" t="str">
        <f t="shared" si="120"/>
        <v/>
      </c>
    </row>
    <row r="553" spans="1:34" ht="15" hidden="1" customHeight="1" outlineLevel="1" x14ac:dyDescent="0.25">
      <c r="A553" s="60">
        <f t="shared" si="116"/>
        <v>0</v>
      </c>
      <c r="B553" s="25">
        <f t="shared" si="121"/>
        <v>0</v>
      </c>
      <c r="C553" s="38"/>
      <c r="D553" s="20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67" t="str">
        <f t="shared" si="117"/>
        <v/>
      </c>
      <c r="R553" s="67" t="str">
        <f t="shared" si="118"/>
        <v/>
      </c>
      <c r="S553" s="38"/>
      <c r="T553" s="20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67" t="str">
        <f t="shared" si="119"/>
        <v/>
      </c>
      <c r="AH553" s="67" t="str">
        <f t="shared" si="120"/>
        <v/>
      </c>
    </row>
    <row r="554" spans="1:34" ht="15" hidden="1" customHeight="1" outlineLevel="1" x14ac:dyDescent="0.25">
      <c r="A554" s="60">
        <f t="shared" si="116"/>
        <v>0</v>
      </c>
      <c r="B554" s="25">
        <f t="shared" si="121"/>
        <v>0</v>
      </c>
      <c r="C554" s="38"/>
      <c r="D554" s="20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67" t="str">
        <f t="shared" si="117"/>
        <v/>
      </c>
      <c r="R554" s="67" t="str">
        <f t="shared" si="118"/>
        <v/>
      </c>
      <c r="S554" s="38"/>
      <c r="T554" s="20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67" t="str">
        <f t="shared" si="119"/>
        <v/>
      </c>
      <c r="AH554" s="67" t="str">
        <f t="shared" si="120"/>
        <v/>
      </c>
    </row>
    <row r="555" spans="1:34" ht="15" hidden="1" customHeight="1" outlineLevel="1" x14ac:dyDescent="0.25">
      <c r="A555" s="60">
        <f t="shared" si="116"/>
        <v>0</v>
      </c>
      <c r="B555" s="25">
        <f t="shared" si="121"/>
        <v>0</v>
      </c>
      <c r="C555" s="38"/>
      <c r="D555" s="20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67" t="str">
        <f t="shared" si="117"/>
        <v/>
      </c>
      <c r="R555" s="67" t="str">
        <f t="shared" si="118"/>
        <v/>
      </c>
      <c r="S555" s="38"/>
      <c r="T555" s="20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67" t="str">
        <f t="shared" si="119"/>
        <v/>
      </c>
      <c r="AH555" s="67" t="str">
        <f t="shared" si="120"/>
        <v/>
      </c>
    </row>
    <row r="556" spans="1:34" ht="15" hidden="1" customHeight="1" outlineLevel="1" x14ac:dyDescent="0.25">
      <c r="A556" s="60">
        <f t="shared" si="116"/>
        <v>0</v>
      </c>
      <c r="B556" s="25">
        <f t="shared" si="121"/>
        <v>0</v>
      </c>
      <c r="C556" s="38"/>
      <c r="D556" s="20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67" t="str">
        <f t="shared" si="117"/>
        <v/>
      </c>
      <c r="R556" s="67" t="str">
        <f t="shared" si="118"/>
        <v/>
      </c>
      <c r="S556" s="38"/>
      <c r="T556" s="20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67" t="str">
        <f t="shared" si="119"/>
        <v/>
      </c>
      <c r="AH556" s="67" t="str">
        <f t="shared" si="120"/>
        <v/>
      </c>
    </row>
    <row r="557" spans="1:34" ht="15" hidden="1" customHeight="1" outlineLevel="1" x14ac:dyDescent="0.25">
      <c r="A557" s="60">
        <f t="shared" si="116"/>
        <v>0</v>
      </c>
      <c r="B557" s="25">
        <f t="shared" si="121"/>
        <v>0</v>
      </c>
      <c r="C557" s="41"/>
      <c r="D557" s="20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67" t="str">
        <f t="shared" si="117"/>
        <v/>
      </c>
      <c r="R557" s="67" t="str">
        <f t="shared" si="118"/>
        <v/>
      </c>
      <c r="S557" s="41"/>
      <c r="T557" s="20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67" t="str">
        <f t="shared" si="119"/>
        <v/>
      </c>
      <c r="AH557" s="67" t="str">
        <f t="shared" si="120"/>
        <v/>
      </c>
    </row>
    <row r="558" spans="1:34" ht="15" hidden="1" customHeight="1" outlineLevel="1" x14ac:dyDescent="0.25">
      <c r="A558" s="60">
        <f t="shared" si="116"/>
        <v>0</v>
      </c>
      <c r="B558" s="25">
        <f t="shared" si="121"/>
        <v>0</v>
      </c>
      <c r="C558" s="41"/>
      <c r="D558" s="20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67" t="str">
        <f t="shared" si="117"/>
        <v/>
      </c>
      <c r="R558" s="67" t="str">
        <f t="shared" si="118"/>
        <v/>
      </c>
      <c r="S558" s="41"/>
      <c r="T558" s="20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67" t="str">
        <f t="shared" si="119"/>
        <v/>
      </c>
      <c r="AH558" s="67" t="str">
        <f t="shared" si="120"/>
        <v/>
      </c>
    </row>
    <row r="559" spans="1:34" ht="15" hidden="1" customHeight="1" outlineLevel="1" x14ac:dyDescent="0.25">
      <c r="A559" s="60">
        <f t="shared" si="116"/>
        <v>0</v>
      </c>
      <c r="B559" s="25">
        <f t="shared" si="121"/>
        <v>0</v>
      </c>
      <c r="C559" s="41"/>
      <c r="D559" s="20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67" t="str">
        <f t="shared" si="117"/>
        <v/>
      </c>
      <c r="R559" s="67" t="str">
        <f t="shared" si="118"/>
        <v/>
      </c>
      <c r="S559" s="41"/>
      <c r="T559" s="20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67" t="str">
        <f t="shared" si="119"/>
        <v/>
      </c>
      <c r="AH559" s="67" t="str">
        <f t="shared" si="120"/>
        <v/>
      </c>
    </row>
    <row r="560" spans="1:34" ht="15" hidden="1" customHeight="1" outlineLevel="1" x14ac:dyDescent="0.25">
      <c r="A560" s="60">
        <f t="shared" si="116"/>
        <v>0</v>
      </c>
      <c r="B560" s="25">
        <f t="shared" si="121"/>
        <v>0</v>
      </c>
      <c r="C560" s="41"/>
      <c r="D560" s="20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67" t="str">
        <f t="shared" si="117"/>
        <v/>
      </c>
      <c r="R560" s="67" t="str">
        <f t="shared" si="118"/>
        <v/>
      </c>
      <c r="S560" s="41"/>
      <c r="T560" s="20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67" t="str">
        <f t="shared" si="119"/>
        <v/>
      </c>
      <c r="AH560" s="67" t="str">
        <f t="shared" si="120"/>
        <v/>
      </c>
    </row>
    <row r="561" spans="1:34" ht="15" hidden="1" customHeight="1" outlineLevel="1" x14ac:dyDescent="0.25">
      <c r="A561" s="60">
        <f t="shared" si="116"/>
        <v>0</v>
      </c>
      <c r="B561" s="25">
        <f t="shared" si="121"/>
        <v>0</v>
      </c>
      <c r="C561" s="41"/>
      <c r="D561" s="20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67" t="str">
        <f t="shared" si="117"/>
        <v/>
      </c>
      <c r="R561" s="67" t="str">
        <f t="shared" si="118"/>
        <v/>
      </c>
      <c r="S561" s="41"/>
      <c r="T561" s="20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67" t="str">
        <f t="shared" si="119"/>
        <v/>
      </c>
      <c r="AH561" s="67" t="str">
        <f t="shared" si="120"/>
        <v/>
      </c>
    </row>
    <row r="562" spans="1:34" ht="15" hidden="1" customHeight="1" outlineLevel="1" x14ac:dyDescent="0.25">
      <c r="A562" s="60">
        <f t="shared" si="116"/>
        <v>0</v>
      </c>
      <c r="B562" s="25">
        <f t="shared" si="121"/>
        <v>0</v>
      </c>
      <c r="C562" s="41"/>
      <c r="D562" s="20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67" t="str">
        <f t="shared" si="117"/>
        <v/>
      </c>
      <c r="R562" s="67" t="str">
        <f t="shared" si="118"/>
        <v/>
      </c>
      <c r="S562" s="41"/>
      <c r="T562" s="20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67" t="str">
        <f t="shared" si="119"/>
        <v/>
      </c>
      <c r="AH562" s="67" t="str">
        <f t="shared" si="120"/>
        <v/>
      </c>
    </row>
    <row r="563" spans="1:34" ht="15" hidden="1" customHeight="1" outlineLevel="1" x14ac:dyDescent="0.25">
      <c r="A563" s="60">
        <f t="shared" si="116"/>
        <v>0</v>
      </c>
      <c r="B563" s="25">
        <f t="shared" si="121"/>
        <v>0</v>
      </c>
      <c r="C563" s="41"/>
      <c r="D563" s="20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67" t="str">
        <f t="shared" si="117"/>
        <v/>
      </c>
      <c r="R563" s="67" t="str">
        <f t="shared" si="118"/>
        <v/>
      </c>
      <c r="S563" s="41"/>
      <c r="T563" s="20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67" t="str">
        <f t="shared" si="119"/>
        <v/>
      </c>
      <c r="AH563" s="67" t="str">
        <f t="shared" si="120"/>
        <v/>
      </c>
    </row>
    <row r="564" spans="1:34" ht="15" hidden="1" customHeight="1" outlineLevel="1" x14ac:dyDescent="0.25">
      <c r="A564" s="60">
        <f t="shared" si="116"/>
        <v>0</v>
      </c>
      <c r="B564" s="25">
        <f t="shared" si="121"/>
        <v>0</v>
      </c>
      <c r="C564" s="41"/>
      <c r="D564" s="20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67" t="str">
        <f t="shared" si="117"/>
        <v/>
      </c>
      <c r="R564" s="67" t="str">
        <f t="shared" si="118"/>
        <v/>
      </c>
      <c r="S564" s="41"/>
      <c r="T564" s="20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67" t="str">
        <f t="shared" si="119"/>
        <v/>
      </c>
      <c r="AH564" s="67" t="str">
        <f t="shared" si="120"/>
        <v/>
      </c>
    </row>
    <row r="565" spans="1:34" ht="15" hidden="1" customHeight="1" outlineLevel="1" x14ac:dyDescent="0.25">
      <c r="A565" s="60">
        <f t="shared" si="116"/>
        <v>0</v>
      </c>
      <c r="B565" s="25">
        <f t="shared" si="121"/>
        <v>0</v>
      </c>
      <c r="C565" s="41"/>
      <c r="D565" s="20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67" t="str">
        <f t="shared" si="117"/>
        <v/>
      </c>
      <c r="R565" s="67" t="str">
        <f t="shared" si="118"/>
        <v/>
      </c>
      <c r="S565" s="41"/>
      <c r="T565" s="20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67" t="str">
        <f t="shared" si="119"/>
        <v/>
      </c>
      <c r="AH565" s="67" t="str">
        <f t="shared" si="120"/>
        <v/>
      </c>
    </row>
    <row r="566" spans="1:34" ht="15" hidden="1" customHeight="1" outlineLevel="1" x14ac:dyDescent="0.25">
      <c r="A566" s="60">
        <f t="shared" si="116"/>
        <v>0</v>
      </c>
      <c r="B566" s="25">
        <f t="shared" si="121"/>
        <v>0</v>
      </c>
      <c r="C566" s="41"/>
      <c r="D566" s="20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67" t="str">
        <f t="shared" si="117"/>
        <v/>
      </c>
      <c r="R566" s="67" t="str">
        <f t="shared" si="118"/>
        <v/>
      </c>
      <c r="S566" s="41"/>
      <c r="T566" s="20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67" t="str">
        <f t="shared" si="119"/>
        <v/>
      </c>
      <c r="AH566" s="67" t="str">
        <f t="shared" si="120"/>
        <v/>
      </c>
    </row>
    <row r="567" spans="1:34" ht="15" hidden="1" customHeight="1" outlineLevel="1" x14ac:dyDescent="0.25">
      <c r="A567" s="60">
        <f t="shared" si="116"/>
        <v>0</v>
      </c>
      <c r="B567" s="25">
        <f t="shared" si="121"/>
        <v>0</v>
      </c>
      <c r="C567" s="41"/>
      <c r="D567" s="20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67" t="str">
        <f t="shared" si="117"/>
        <v/>
      </c>
      <c r="R567" s="67" t="str">
        <f t="shared" si="118"/>
        <v/>
      </c>
      <c r="S567" s="41"/>
      <c r="T567" s="20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67" t="str">
        <f t="shared" si="119"/>
        <v/>
      </c>
      <c r="AH567" s="67" t="str">
        <f t="shared" si="120"/>
        <v/>
      </c>
    </row>
    <row r="568" spans="1:34" ht="15" hidden="1" customHeight="1" outlineLevel="1" x14ac:dyDescent="0.25">
      <c r="A568" s="60">
        <f t="shared" si="116"/>
        <v>0</v>
      </c>
      <c r="B568" s="25">
        <f t="shared" si="121"/>
        <v>0</v>
      </c>
      <c r="C568" s="41"/>
      <c r="D568" s="20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67" t="str">
        <f t="shared" si="117"/>
        <v/>
      </c>
      <c r="R568" s="67" t="str">
        <f t="shared" si="118"/>
        <v/>
      </c>
      <c r="S568" s="41"/>
      <c r="T568" s="20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67" t="str">
        <f t="shared" si="119"/>
        <v/>
      </c>
      <c r="AH568" s="67" t="str">
        <f t="shared" si="120"/>
        <v/>
      </c>
    </row>
    <row r="569" spans="1:34" ht="15" hidden="1" customHeight="1" outlineLevel="1" x14ac:dyDescent="0.25">
      <c r="A569" s="60">
        <f t="shared" si="116"/>
        <v>0</v>
      </c>
      <c r="B569" s="25">
        <f t="shared" si="121"/>
        <v>0</v>
      </c>
      <c r="C569" s="41"/>
      <c r="D569" s="20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67" t="str">
        <f t="shared" si="117"/>
        <v/>
      </c>
      <c r="R569" s="67" t="str">
        <f t="shared" si="118"/>
        <v/>
      </c>
      <c r="S569" s="41"/>
      <c r="T569" s="20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67" t="str">
        <f t="shared" si="119"/>
        <v/>
      </c>
      <c r="AH569" s="67" t="str">
        <f t="shared" si="120"/>
        <v/>
      </c>
    </row>
    <row r="570" spans="1:34" ht="15" hidden="1" customHeight="1" outlineLevel="1" x14ac:dyDescent="0.25">
      <c r="A570" s="60">
        <f t="shared" si="116"/>
        <v>0</v>
      </c>
      <c r="B570" s="25">
        <f t="shared" si="121"/>
        <v>0</v>
      </c>
      <c r="C570" s="41"/>
      <c r="D570" s="20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67" t="str">
        <f t="shared" si="117"/>
        <v/>
      </c>
      <c r="R570" s="67" t="str">
        <f t="shared" si="118"/>
        <v/>
      </c>
      <c r="S570" s="41"/>
      <c r="T570" s="20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67" t="str">
        <f t="shared" si="119"/>
        <v/>
      </c>
      <c r="AH570" s="67" t="str">
        <f t="shared" si="120"/>
        <v/>
      </c>
    </row>
    <row r="571" spans="1:34" ht="15" hidden="1" customHeight="1" outlineLevel="1" x14ac:dyDescent="0.25">
      <c r="A571" s="60">
        <f t="shared" si="116"/>
        <v>0</v>
      </c>
      <c r="B571" s="25">
        <f t="shared" si="121"/>
        <v>0</v>
      </c>
      <c r="C571" s="41"/>
      <c r="D571" s="20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67" t="str">
        <f t="shared" si="117"/>
        <v/>
      </c>
      <c r="R571" s="67" t="str">
        <f t="shared" si="118"/>
        <v/>
      </c>
      <c r="S571" s="41"/>
      <c r="T571" s="20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67" t="str">
        <f t="shared" si="119"/>
        <v/>
      </c>
      <c r="AH571" s="67" t="str">
        <f t="shared" si="120"/>
        <v/>
      </c>
    </row>
    <row r="572" spans="1:34" ht="15" hidden="1" customHeight="1" outlineLevel="1" x14ac:dyDescent="0.25">
      <c r="A572" s="60">
        <f t="shared" si="116"/>
        <v>0</v>
      </c>
      <c r="B572" s="25">
        <f t="shared" si="121"/>
        <v>0</v>
      </c>
      <c r="C572" s="41"/>
      <c r="D572" s="20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67" t="str">
        <f t="shared" si="117"/>
        <v/>
      </c>
      <c r="R572" s="67" t="str">
        <f t="shared" si="118"/>
        <v/>
      </c>
      <c r="S572" s="41"/>
      <c r="T572" s="20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67" t="str">
        <f t="shared" si="119"/>
        <v/>
      </c>
      <c r="AH572" s="67" t="str">
        <f t="shared" si="120"/>
        <v/>
      </c>
    </row>
    <row r="573" spans="1:34" ht="15" hidden="1" customHeight="1" outlineLevel="1" x14ac:dyDescent="0.25">
      <c r="A573" s="60">
        <f t="shared" si="116"/>
        <v>0</v>
      </c>
      <c r="B573" s="25">
        <f t="shared" si="121"/>
        <v>0</v>
      </c>
      <c r="C573" s="41"/>
      <c r="D573" s="20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67" t="str">
        <f t="shared" si="117"/>
        <v/>
      </c>
      <c r="R573" s="67" t="str">
        <f t="shared" si="118"/>
        <v/>
      </c>
      <c r="S573" s="41"/>
      <c r="T573" s="20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67" t="str">
        <f t="shared" si="119"/>
        <v/>
      </c>
      <c r="AH573" s="67" t="str">
        <f t="shared" si="120"/>
        <v/>
      </c>
    </row>
    <row r="574" spans="1:34" ht="15" hidden="1" customHeight="1" outlineLevel="1" x14ac:dyDescent="0.25">
      <c r="A574" s="60">
        <f t="shared" si="116"/>
        <v>0</v>
      </c>
      <c r="B574" s="25">
        <f t="shared" si="121"/>
        <v>0</v>
      </c>
      <c r="C574" s="41"/>
      <c r="D574" s="20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67" t="str">
        <f>IF(C574=0,"",IF(E574&gt;=$E$10,"+","-"))</f>
        <v/>
      </c>
      <c r="R574" s="67" t="str">
        <f t="shared" si="118"/>
        <v/>
      </c>
      <c r="S574" s="41"/>
      <c r="T574" s="20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67" t="str">
        <f t="shared" si="119"/>
        <v/>
      </c>
      <c r="AH574" s="67" t="str">
        <f t="shared" si="120"/>
        <v/>
      </c>
    </row>
    <row r="575" spans="1:34" ht="15" hidden="1" customHeight="1" x14ac:dyDescent="0.25">
      <c r="A575" s="60">
        <f t="shared" si="116"/>
        <v>0</v>
      </c>
      <c r="B575" s="109"/>
      <c r="C575" s="19" t="s">
        <v>4</v>
      </c>
      <c r="D575" s="32"/>
      <c r="E575" s="61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4"/>
      <c r="Q575" s="37">
        <f>COUNTIF(Q577:Q601,"-")</f>
        <v>0</v>
      </c>
      <c r="R575" s="37">
        <f>COUNTIF(R577:R601,"-")</f>
        <v>0</v>
      </c>
      <c r="S575" s="19" t="s">
        <v>4</v>
      </c>
      <c r="T575" s="35"/>
      <c r="U575" s="61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6"/>
      <c r="AG575" s="37">
        <f>COUNTIF(AG577:AG601,"-")</f>
        <v>0</v>
      </c>
      <c r="AH575" s="37">
        <f>COUNTIF(AH577:AH601,"-")</f>
        <v>0</v>
      </c>
    </row>
    <row r="576" spans="1:34" ht="15" hidden="1" customHeight="1" x14ac:dyDescent="0.25">
      <c r="A576" s="60">
        <f t="shared" si="116"/>
        <v>0</v>
      </c>
      <c r="B576" s="110"/>
      <c r="C576" s="19" t="s">
        <v>5</v>
      </c>
      <c r="D576" s="32"/>
      <c r="E576" s="61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4"/>
      <c r="Q576" s="37">
        <f>COUNTIF(Q577:Q601,"-")+COUNTIF(Q577:Q601,"+")</f>
        <v>0</v>
      </c>
      <c r="R576" s="37">
        <f>COUNTIF(R577:R601,"-")+COUNTIF(R577:R601,"+")</f>
        <v>0</v>
      </c>
      <c r="S576" s="19" t="s">
        <v>5</v>
      </c>
      <c r="T576" s="35"/>
      <c r="U576" s="61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6"/>
      <c r="AG576" s="37">
        <f>COUNTIF(AG577:AG601,"-")+COUNTIF(AG577:AG601,"+")</f>
        <v>0</v>
      </c>
      <c r="AH576" s="37">
        <f>COUNTIF(AH577:AH601,"-")+COUNTIF(AH577:AH601,"+")</f>
        <v>0</v>
      </c>
    </row>
    <row r="577" spans="1:34" ht="15" hidden="1" customHeight="1" outlineLevel="1" x14ac:dyDescent="0.25">
      <c r="A577" s="60">
        <f t="shared" si="116"/>
        <v>0</v>
      </c>
      <c r="B577" s="25">
        <f>B575</f>
        <v>0</v>
      </c>
      <c r="C577" s="38"/>
      <c r="D577" s="20"/>
      <c r="E577" s="39"/>
      <c r="F577" s="39"/>
      <c r="G577" s="39"/>
      <c r="H577" s="39"/>
      <c r="I577" s="39"/>
      <c r="J577" s="39"/>
      <c r="K577" s="39"/>
      <c r="L577" s="39"/>
      <c r="M577" s="39"/>
      <c r="N577" s="40"/>
      <c r="O577" s="39"/>
      <c r="P577" s="39"/>
      <c r="Q577" s="67" t="str">
        <f>IF(E577=0,"",IF(E577&gt;=$E$10,"+","-"))</f>
        <v/>
      </c>
      <c r="R577" s="67" t="str">
        <f>IF(C577&gt;0,IF(AND(F577&lt;=$F$10,G577&lt;=$G$10,H577&lt;=$H$10,I577&lt;=$I$10,J577&lt;=$J$10,K577&lt;=$K$10,L577&lt;=$L$10,M577&lt;=$M$10,N577&lt;=$N$10,O577&lt;=$O$10,P577&lt;=$P$10),"+","-"),"")</f>
        <v/>
      </c>
      <c r="S577" s="38"/>
      <c r="T577" s="20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67" t="str">
        <f>IF(U577=0,"",IF(U577&gt;=$U$10,"+","-"))</f>
        <v/>
      </c>
      <c r="AH577" s="67" t="str">
        <f>IF(S577&gt;0,IF(AND(V577&lt;=$V$10,W577&lt;=$W$10,X577&lt;=$X$10,Y577&lt;=$Y$10,Z577&lt;=$Z$10,AA577&lt;=$AA$10,AB577&lt;=$AB$10,AC577&lt;=$AC$10,AD577&lt;=$AD$10,AE577&lt;=$AE$10,AF577&lt;=$AF$10),"+","-"),"")</f>
        <v/>
      </c>
    </row>
    <row r="578" spans="1:34" ht="15" hidden="1" customHeight="1" outlineLevel="1" x14ac:dyDescent="0.25">
      <c r="A578" s="60">
        <f t="shared" si="116"/>
        <v>0</v>
      </c>
      <c r="B578" s="25">
        <f>B577</f>
        <v>0</v>
      </c>
      <c r="C578" s="38"/>
      <c r="D578" s="20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67" t="str">
        <f t="shared" ref="Q578:Q600" si="122">IF(E578=0,"",IF(E578&gt;=$E$10,"+","-"))</f>
        <v/>
      </c>
      <c r="R578" s="67" t="str">
        <f t="shared" ref="R578:R601" si="123">IF(C578&gt;0,IF(AND(F578&lt;=$F$10,G578&lt;=$G$10,H578&lt;=$H$10,I578&lt;=$I$10,J578&lt;=$J$10,K578&lt;=$K$10,L578&lt;=$L$10,M578&lt;=$M$10,N578&lt;=$N$10,O578&lt;=$O$10,P578&lt;=$P$10),"+","-"),"")</f>
        <v/>
      </c>
      <c r="S578" s="38"/>
      <c r="T578" s="20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67" t="str">
        <f t="shared" ref="AG578:AG601" si="124">IF(U578=0,"",IF(U578&gt;=$U$10,"+","-"))</f>
        <v/>
      </c>
      <c r="AH578" s="67" t="str">
        <f t="shared" ref="AH578:AH601" si="125">IF(S578&gt;0,IF(AND(V578&lt;=$V$10,W578&lt;=$W$10,X578&lt;=$X$10,Y578&lt;=$Y$10,Z578&lt;=$Z$10,AA578&lt;=$AA$10,AB578&lt;=$AB$10,AC578&lt;=$AC$10,AD578&lt;=$AD$10,AE578&lt;=$AE$10,AF578&lt;=$AF$10),"+","-"),"")</f>
        <v/>
      </c>
    </row>
    <row r="579" spans="1:34" ht="15" hidden="1" customHeight="1" outlineLevel="1" x14ac:dyDescent="0.25">
      <c r="A579" s="60">
        <f t="shared" si="116"/>
        <v>0</v>
      </c>
      <c r="B579" s="25">
        <f t="shared" ref="B579:B601" si="126">B578</f>
        <v>0</v>
      </c>
      <c r="C579" s="38"/>
      <c r="D579" s="20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67" t="str">
        <f t="shared" si="122"/>
        <v/>
      </c>
      <c r="R579" s="67" t="str">
        <f t="shared" si="123"/>
        <v/>
      </c>
      <c r="S579" s="38"/>
      <c r="T579" s="20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67" t="str">
        <f t="shared" si="124"/>
        <v/>
      </c>
      <c r="AH579" s="67" t="str">
        <f t="shared" si="125"/>
        <v/>
      </c>
    </row>
    <row r="580" spans="1:34" ht="15" hidden="1" customHeight="1" outlineLevel="1" x14ac:dyDescent="0.25">
      <c r="A580" s="60">
        <f t="shared" si="116"/>
        <v>0</v>
      </c>
      <c r="B580" s="25">
        <f t="shared" si="126"/>
        <v>0</v>
      </c>
      <c r="C580" s="38"/>
      <c r="D580" s="20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67" t="str">
        <f t="shared" si="122"/>
        <v/>
      </c>
      <c r="R580" s="67" t="str">
        <f t="shared" si="123"/>
        <v/>
      </c>
      <c r="S580" s="38"/>
      <c r="T580" s="20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67" t="str">
        <f t="shared" si="124"/>
        <v/>
      </c>
      <c r="AH580" s="67" t="str">
        <f t="shared" si="125"/>
        <v/>
      </c>
    </row>
    <row r="581" spans="1:34" ht="15" hidden="1" customHeight="1" outlineLevel="1" x14ac:dyDescent="0.25">
      <c r="A581" s="60">
        <f t="shared" si="116"/>
        <v>0</v>
      </c>
      <c r="B581" s="25">
        <f t="shared" si="126"/>
        <v>0</v>
      </c>
      <c r="C581" s="38"/>
      <c r="D581" s="20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67" t="str">
        <f t="shared" si="122"/>
        <v/>
      </c>
      <c r="R581" s="67" t="str">
        <f t="shared" si="123"/>
        <v/>
      </c>
      <c r="S581" s="38"/>
      <c r="T581" s="20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67" t="str">
        <f t="shared" si="124"/>
        <v/>
      </c>
      <c r="AH581" s="67" t="str">
        <f t="shared" si="125"/>
        <v/>
      </c>
    </row>
    <row r="582" spans="1:34" ht="15" hidden="1" customHeight="1" outlineLevel="1" x14ac:dyDescent="0.25">
      <c r="A582" s="60">
        <f t="shared" si="116"/>
        <v>0</v>
      </c>
      <c r="B582" s="25">
        <f t="shared" si="126"/>
        <v>0</v>
      </c>
      <c r="C582" s="38"/>
      <c r="D582" s="20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67" t="str">
        <f t="shared" si="122"/>
        <v/>
      </c>
      <c r="R582" s="67" t="str">
        <f t="shared" si="123"/>
        <v/>
      </c>
      <c r="S582" s="38"/>
      <c r="T582" s="20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67" t="str">
        <f t="shared" si="124"/>
        <v/>
      </c>
      <c r="AH582" s="67" t="str">
        <f t="shared" si="125"/>
        <v/>
      </c>
    </row>
    <row r="583" spans="1:34" ht="15" hidden="1" customHeight="1" outlineLevel="1" x14ac:dyDescent="0.25">
      <c r="A583" s="60">
        <f t="shared" si="116"/>
        <v>0</v>
      </c>
      <c r="B583" s="25">
        <f t="shared" si="126"/>
        <v>0</v>
      </c>
      <c r="C583" s="38"/>
      <c r="D583" s="20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67" t="str">
        <f t="shared" si="122"/>
        <v/>
      </c>
      <c r="R583" s="67" t="str">
        <f t="shared" si="123"/>
        <v/>
      </c>
      <c r="S583" s="38"/>
      <c r="T583" s="20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67" t="str">
        <f t="shared" si="124"/>
        <v/>
      </c>
      <c r="AH583" s="67" t="str">
        <f t="shared" si="125"/>
        <v/>
      </c>
    </row>
    <row r="584" spans="1:34" ht="15" hidden="1" customHeight="1" outlineLevel="1" x14ac:dyDescent="0.25">
      <c r="A584" s="60">
        <f t="shared" si="116"/>
        <v>0</v>
      </c>
      <c r="B584" s="25">
        <f t="shared" si="126"/>
        <v>0</v>
      </c>
      <c r="C584" s="41"/>
      <c r="D584" s="20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67" t="str">
        <f t="shared" si="122"/>
        <v/>
      </c>
      <c r="R584" s="67" t="str">
        <f t="shared" si="123"/>
        <v/>
      </c>
      <c r="S584" s="41"/>
      <c r="T584" s="20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67" t="str">
        <f t="shared" si="124"/>
        <v/>
      </c>
      <c r="AH584" s="67" t="str">
        <f t="shared" si="125"/>
        <v/>
      </c>
    </row>
    <row r="585" spans="1:34" ht="15" hidden="1" customHeight="1" outlineLevel="1" x14ac:dyDescent="0.25">
      <c r="A585" s="60">
        <f t="shared" si="116"/>
        <v>0</v>
      </c>
      <c r="B585" s="25">
        <f t="shared" si="126"/>
        <v>0</v>
      </c>
      <c r="C585" s="41"/>
      <c r="D585" s="20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67" t="str">
        <f t="shared" si="122"/>
        <v/>
      </c>
      <c r="R585" s="67" t="str">
        <f t="shared" si="123"/>
        <v/>
      </c>
      <c r="S585" s="41"/>
      <c r="T585" s="20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67" t="str">
        <f t="shared" si="124"/>
        <v/>
      </c>
      <c r="AH585" s="67" t="str">
        <f t="shared" si="125"/>
        <v/>
      </c>
    </row>
    <row r="586" spans="1:34" ht="15" hidden="1" customHeight="1" outlineLevel="1" x14ac:dyDescent="0.25">
      <c r="A586" s="60">
        <f t="shared" si="116"/>
        <v>0</v>
      </c>
      <c r="B586" s="25">
        <f t="shared" si="126"/>
        <v>0</v>
      </c>
      <c r="C586" s="41"/>
      <c r="D586" s="20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67" t="str">
        <f t="shared" si="122"/>
        <v/>
      </c>
      <c r="R586" s="67" t="str">
        <f t="shared" si="123"/>
        <v/>
      </c>
      <c r="S586" s="41"/>
      <c r="T586" s="20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67" t="str">
        <f t="shared" si="124"/>
        <v/>
      </c>
      <c r="AH586" s="67" t="str">
        <f t="shared" si="125"/>
        <v/>
      </c>
    </row>
    <row r="587" spans="1:34" ht="15" hidden="1" customHeight="1" outlineLevel="1" x14ac:dyDescent="0.25">
      <c r="A587" s="60">
        <f t="shared" si="116"/>
        <v>0</v>
      </c>
      <c r="B587" s="25">
        <f t="shared" si="126"/>
        <v>0</v>
      </c>
      <c r="C587" s="41"/>
      <c r="D587" s="20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67" t="str">
        <f t="shared" si="122"/>
        <v/>
      </c>
      <c r="R587" s="67" t="str">
        <f t="shared" si="123"/>
        <v/>
      </c>
      <c r="S587" s="41"/>
      <c r="T587" s="20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67" t="str">
        <f t="shared" si="124"/>
        <v/>
      </c>
      <c r="AH587" s="67" t="str">
        <f t="shared" si="125"/>
        <v/>
      </c>
    </row>
    <row r="588" spans="1:34" ht="15" hidden="1" customHeight="1" outlineLevel="1" x14ac:dyDescent="0.25">
      <c r="A588" s="60">
        <f t="shared" si="116"/>
        <v>0</v>
      </c>
      <c r="B588" s="25">
        <f t="shared" si="126"/>
        <v>0</v>
      </c>
      <c r="C588" s="41"/>
      <c r="D588" s="20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67" t="str">
        <f t="shared" si="122"/>
        <v/>
      </c>
      <c r="R588" s="67" t="str">
        <f t="shared" si="123"/>
        <v/>
      </c>
      <c r="S588" s="41"/>
      <c r="T588" s="20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67" t="str">
        <f t="shared" si="124"/>
        <v/>
      </c>
      <c r="AH588" s="67" t="str">
        <f t="shared" si="125"/>
        <v/>
      </c>
    </row>
    <row r="589" spans="1:34" ht="15" hidden="1" customHeight="1" outlineLevel="1" x14ac:dyDescent="0.25">
      <c r="A589" s="60">
        <f t="shared" si="116"/>
        <v>0</v>
      </c>
      <c r="B589" s="25">
        <f t="shared" si="126"/>
        <v>0</v>
      </c>
      <c r="C589" s="41"/>
      <c r="D589" s="20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67" t="str">
        <f t="shared" si="122"/>
        <v/>
      </c>
      <c r="R589" s="67" t="str">
        <f t="shared" si="123"/>
        <v/>
      </c>
      <c r="S589" s="41"/>
      <c r="T589" s="20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67" t="str">
        <f t="shared" si="124"/>
        <v/>
      </c>
      <c r="AH589" s="67" t="str">
        <f t="shared" si="125"/>
        <v/>
      </c>
    </row>
    <row r="590" spans="1:34" ht="15" hidden="1" customHeight="1" outlineLevel="1" x14ac:dyDescent="0.25">
      <c r="A590" s="60">
        <f t="shared" si="116"/>
        <v>0</v>
      </c>
      <c r="B590" s="25">
        <f t="shared" si="126"/>
        <v>0</v>
      </c>
      <c r="C590" s="41"/>
      <c r="D590" s="20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67" t="str">
        <f t="shared" si="122"/>
        <v/>
      </c>
      <c r="R590" s="67" t="str">
        <f t="shared" si="123"/>
        <v/>
      </c>
      <c r="S590" s="41"/>
      <c r="T590" s="20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67" t="str">
        <f t="shared" si="124"/>
        <v/>
      </c>
      <c r="AH590" s="67" t="str">
        <f t="shared" si="125"/>
        <v/>
      </c>
    </row>
    <row r="591" spans="1:34" ht="15" hidden="1" customHeight="1" outlineLevel="1" x14ac:dyDescent="0.25">
      <c r="A591" s="60">
        <f t="shared" si="116"/>
        <v>0</v>
      </c>
      <c r="B591" s="25">
        <f t="shared" si="126"/>
        <v>0</v>
      </c>
      <c r="C591" s="41"/>
      <c r="D591" s="20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67" t="str">
        <f t="shared" si="122"/>
        <v/>
      </c>
      <c r="R591" s="67" t="str">
        <f t="shared" si="123"/>
        <v/>
      </c>
      <c r="S591" s="41"/>
      <c r="T591" s="20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67" t="str">
        <f t="shared" si="124"/>
        <v/>
      </c>
      <c r="AH591" s="67" t="str">
        <f t="shared" si="125"/>
        <v/>
      </c>
    </row>
    <row r="592" spans="1:34" ht="15" hidden="1" customHeight="1" outlineLevel="1" x14ac:dyDescent="0.25">
      <c r="A592" s="60">
        <f t="shared" si="116"/>
        <v>0</v>
      </c>
      <c r="B592" s="25">
        <f t="shared" si="126"/>
        <v>0</v>
      </c>
      <c r="C592" s="41"/>
      <c r="D592" s="20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67" t="str">
        <f t="shared" si="122"/>
        <v/>
      </c>
      <c r="R592" s="67" t="str">
        <f t="shared" si="123"/>
        <v/>
      </c>
      <c r="S592" s="41"/>
      <c r="T592" s="20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67" t="str">
        <f t="shared" si="124"/>
        <v/>
      </c>
      <c r="AH592" s="67" t="str">
        <f t="shared" si="125"/>
        <v/>
      </c>
    </row>
    <row r="593" spans="1:34" ht="15" hidden="1" customHeight="1" outlineLevel="1" x14ac:dyDescent="0.25">
      <c r="A593" s="60">
        <f t="shared" si="116"/>
        <v>0</v>
      </c>
      <c r="B593" s="25">
        <f t="shared" si="126"/>
        <v>0</v>
      </c>
      <c r="C593" s="41"/>
      <c r="D593" s="20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67" t="str">
        <f t="shared" si="122"/>
        <v/>
      </c>
      <c r="R593" s="67" t="str">
        <f t="shared" si="123"/>
        <v/>
      </c>
      <c r="S593" s="41"/>
      <c r="T593" s="20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67" t="str">
        <f t="shared" si="124"/>
        <v/>
      </c>
      <c r="AH593" s="67" t="str">
        <f t="shared" si="125"/>
        <v/>
      </c>
    </row>
    <row r="594" spans="1:34" ht="15" hidden="1" customHeight="1" outlineLevel="1" x14ac:dyDescent="0.25">
      <c r="A594" s="60">
        <f t="shared" si="116"/>
        <v>0</v>
      </c>
      <c r="B594" s="25">
        <f t="shared" si="126"/>
        <v>0</v>
      </c>
      <c r="C594" s="41"/>
      <c r="D594" s="20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67" t="str">
        <f t="shared" si="122"/>
        <v/>
      </c>
      <c r="R594" s="67" t="str">
        <f t="shared" si="123"/>
        <v/>
      </c>
      <c r="S594" s="41"/>
      <c r="T594" s="20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67" t="str">
        <f t="shared" si="124"/>
        <v/>
      </c>
      <c r="AH594" s="67" t="str">
        <f t="shared" si="125"/>
        <v/>
      </c>
    </row>
    <row r="595" spans="1:34" ht="15" hidden="1" customHeight="1" outlineLevel="1" x14ac:dyDescent="0.25">
      <c r="A595" s="60">
        <f t="shared" si="116"/>
        <v>0</v>
      </c>
      <c r="B595" s="25">
        <f t="shared" si="126"/>
        <v>0</v>
      </c>
      <c r="C595" s="41"/>
      <c r="D595" s="20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67" t="str">
        <f t="shared" si="122"/>
        <v/>
      </c>
      <c r="R595" s="67" t="str">
        <f t="shared" si="123"/>
        <v/>
      </c>
      <c r="S595" s="41"/>
      <c r="T595" s="20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67" t="str">
        <f t="shared" si="124"/>
        <v/>
      </c>
      <c r="AH595" s="67" t="str">
        <f t="shared" si="125"/>
        <v/>
      </c>
    </row>
    <row r="596" spans="1:34" ht="15" hidden="1" customHeight="1" outlineLevel="1" x14ac:dyDescent="0.25">
      <c r="A596" s="60">
        <f t="shared" si="116"/>
        <v>0</v>
      </c>
      <c r="B596" s="25">
        <f t="shared" si="126"/>
        <v>0</v>
      </c>
      <c r="C596" s="41"/>
      <c r="D596" s="20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67" t="str">
        <f t="shared" si="122"/>
        <v/>
      </c>
      <c r="R596" s="67" t="str">
        <f t="shared" si="123"/>
        <v/>
      </c>
      <c r="S596" s="41"/>
      <c r="T596" s="20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67" t="str">
        <f t="shared" si="124"/>
        <v/>
      </c>
      <c r="AH596" s="67" t="str">
        <f t="shared" si="125"/>
        <v/>
      </c>
    </row>
    <row r="597" spans="1:34" ht="15" hidden="1" customHeight="1" outlineLevel="1" x14ac:dyDescent="0.25">
      <c r="A597" s="60">
        <f t="shared" si="116"/>
        <v>0</v>
      </c>
      <c r="B597" s="25">
        <f t="shared" si="126"/>
        <v>0</v>
      </c>
      <c r="C597" s="41"/>
      <c r="D597" s="20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67" t="str">
        <f t="shared" si="122"/>
        <v/>
      </c>
      <c r="R597" s="67" t="str">
        <f t="shared" si="123"/>
        <v/>
      </c>
      <c r="S597" s="41"/>
      <c r="T597" s="20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67" t="str">
        <f t="shared" si="124"/>
        <v/>
      </c>
      <c r="AH597" s="67" t="str">
        <f t="shared" si="125"/>
        <v/>
      </c>
    </row>
    <row r="598" spans="1:34" ht="15" hidden="1" customHeight="1" outlineLevel="1" x14ac:dyDescent="0.25">
      <c r="A598" s="60">
        <f t="shared" si="116"/>
        <v>0</v>
      </c>
      <c r="B598" s="25">
        <f t="shared" si="126"/>
        <v>0</v>
      </c>
      <c r="C598" s="41"/>
      <c r="D598" s="20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67" t="str">
        <f t="shared" si="122"/>
        <v/>
      </c>
      <c r="R598" s="67" t="str">
        <f t="shared" si="123"/>
        <v/>
      </c>
      <c r="S598" s="41"/>
      <c r="T598" s="20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67" t="str">
        <f t="shared" si="124"/>
        <v/>
      </c>
      <c r="AH598" s="67" t="str">
        <f t="shared" si="125"/>
        <v/>
      </c>
    </row>
    <row r="599" spans="1:34" ht="15" hidden="1" customHeight="1" outlineLevel="1" x14ac:dyDescent="0.25">
      <c r="A599" s="60">
        <f t="shared" si="116"/>
        <v>0</v>
      </c>
      <c r="B599" s="25">
        <f t="shared" si="126"/>
        <v>0</v>
      </c>
      <c r="C599" s="41"/>
      <c r="D599" s="20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67" t="str">
        <f t="shared" si="122"/>
        <v/>
      </c>
      <c r="R599" s="67" t="str">
        <f t="shared" si="123"/>
        <v/>
      </c>
      <c r="S599" s="41"/>
      <c r="T599" s="20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67" t="str">
        <f t="shared" si="124"/>
        <v/>
      </c>
      <c r="AH599" s="67" t="str">
        <f t="shared" si="125"/>
        <v/>
      </c>
    </row>
    <row r="600" spans="1:34" ht="15" hidden="1" customHeight="1" outlineLevel="1" x14ac:dyDescent="0.25">
      <c r="A600" s="60">
        <f t="shared" si="116"/>
        <v>0</v>
      </c>
      <c r="B600" s="25">
        <f t="shared" si="126"/>
        <v>0</v>
      </c>
      <c r="C600" s="41"/>
      <c r="D600" s="20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67" t="str">
        <f t="shared" si="122"/>
        <v/>
      </c>
      <c r="R600" s="67" t="str">
        <f t="shared" si="123"/>
        <v/>
      </c>
      <c r="S600" s="41"/>
      <c r="T600" s="20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67" t="str">
        <f t="shared" si="124"/>
        <v/>
      </c>
      <c r="AH600" s="67" t="str">
        <f t="shared" si="125"/>
        <v/>
      </c>
    </row>
    <row r="601" spans="1:34" ht="15" hidden="1" customHeight="1" outlineLevel="1" x14ac:dyDescent="0.25">
      <c r="A601" s="60">
        <f t="shared" si="116"/>
        <v>0</v>
      </c>
      <c r="B601" s="25">
        <f t="shared" si="126"/>
        <v>0</v>
      </c>
      <c r="C601" s="41"/>
      <c r="D601" s="20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67" t="str">
        <f>IF(C601=0,"",IF(E601&gt;=$E$10,"+","-"))</f>
        <v/>
      </c>
      <c r="R601" s="67" t="str">
        <f t="shared" si="123"/>
        <v/>
      </c>
      <c r="S601" s="41"/>
      <c r="T601" s="20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67" t="str">
        <f t="shared" si="124"/>
        <v/>
      </c>
      <c r="AH601" s="67" t="str">
        <f t="shared" si="125"/>
        <v/>
      </c>
    </row>
    <row r="602" spans="1:34" ht="15" hidden="1" customHeight="1" x14ac:dyDescent="0.25">
      <c r="A602" s="60">
        <f t="shared" si="116"/>
        <v>0</v>
      </c>
      <c r="B602" s="109"/>
      <c r="C602" s="19" t="s">
        <v>4</v>
      </c>
      <c r="D602" s="32"/>
      <c r="E602" s="61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4"/>
      <c r="Q602" s="37">
        <f>COUNTIF(Q604:Q628,"-")</f>
        <v>0</v>
      </c>
      <c r="R602" s="37">
        <f>COUNTIF(R604:R628,"-")</f>
        <v>0</v>
      </c>
      <c r="S602" s="19" t="s">
        <v>4</v>
      </c>
      <c r="T602" s="35"/>
      <c r="U602" s="61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6"/>
      <c r="AG602" s="37">
        <f>COUNTIF(AG604:AG628,"-")</f>
        <v>0</v>
      </c>
      <c r="AH602" s="37">
        <f>COUNTIF(AH604:AH628,"-")</f>
        <v>0</v>
      </c>
    </row>
    <row r="603" spans="1:34" ht="15" hidden="1" customHeight="1" x14ac:dyDescent="0.25">
      <c r="A603" s="60">
        <f t="shared" si="116"/>
        <v>0</v>
      </c>
      <c r="B603" s="110"/>
      <c r="C603" s="19" t="s">
        <v>5</v>
      </c>
      <c r="D603" s="32"/>
      <c r="E603" s="61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4"/>
      <c r="Q603" s="37">
        <f>COUNTIF(Q604:Q628,"-")+COUNTIF(Q604:Q628,"+")</f>
        <v>0</v>
      </c>
      <c r="R603" s="37">
        <f>COUNTIF(R604:R628,"-")+COUNTIF(R604:R628,"+")</f>
        <v>0</v>
      </c>
      <c r="S603" s="19" t="s">
        <v>5</v>
      </c>
      <c r="T603" s="35"/>
      <c r="U603" s="61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6"/>
      <c r="AG603" s="37">
        <f>COUNTIF(AG604:AG628,"-")+COUNTIF(AG604:AG628,"+")</f>
        <v>0</v>
      </c>
      <c r="AH603" s="37">
        <f>COUNTIF(AH604:AH628,"-")+COUNTIF(AH604:AH628,"+")</f>
        <v>0</v>
      </c>
    </row>
    <row r="604" spans="1:34" ht="15" hidden="1" customHeight="1" outlineLevel="1" x14ac:dyDescent="0.25">
      <c r="A604" s="60">
        <f t="shared" si="116"/>
        <v>0</v>
      </c>
      <c r="B604" s="25">
        <f>B602</f>
        <v>0</v>
      </c>
      <c r="C604" s="38"/>
      <c r="D604" s="20"/>
      <c r="E604" s="39"/>
      <c r="F604" s="39"/>
      <c r="G604" s="39"/>
      <c r="H604" s="39"/>
      <c r="I604" s="39"/>
      <c r="J604" s="39"/>
      <c r="K604" s="39"/>
      <c r="L604" s="39"/>
      <c r="M604" s="39"/>
      <c r="N604" s="40"/>
      <c r="O604" s="39"/>
      <c r="P604" s="39"/>
      <c r="Q604" s="67" t="str">
        <f>IF(E604=0,"",IF(E604&gt;=$E$10,"+","-"))</f>
        <v/>
      </c>
      <c r="R604" s="67" t="str">
        <f>IF(C604&gt;0,IF(AND(F604&lt;=$F$10,G604&lt;=$G$10,H604&lt;=$H$10,I604&lt;=$I$10,J604&lt;=$J$10,K604&lt;=$K$10,L604&lt;=$L$10,M604&lt;=$M$10,N604&lt;=$N$10,O604&lt;=$O$10,P604&lt;=$P$10),"+","-"),"")</f>
        <v/>
      </c>
      <c r="S604" s="38"/>
      <c r="T604" s="20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67" t="str">
        <f>IF(U604=0,"",IF(U604&gt;=$U$10,"+","-"))</f>
        <v/>
      </c>
      <c r="AH604" s="67" t="str">
        <f>IF(S604&gt;0,IF(AND(V604&lt;=$V$10,W604&lt;=$W$10,X604&lt;=$X$10,Y604&lt;=$Y$10,Z604&lt;=$Z$10,AA604&lt;=$AA$10,AB604&lt;=$AB$10,AC604&lt;=$AC$10,AD604&lt;=$AD$10,AE604&lt;=$AE$10,AF604&lt;=$AF$10),"+","-"),"")</f>
        <v/>
      </c>
    </row>
    <row r="605" spans="1:34" ht="15" hidden="1" customHeight="1" outlineLevel="1" x14ac:dyDescent="0.25">
      <c r="A605" s="60">
        <f t="shared" ref="A605:A668" si="127">IF((SUM(D605:R605)+SUM(S605:AH605))=0,0,1)</f>
        <v>0</v>
      </c>
      <c r="B605" s="25">
        <f>B604</f>
        <v>0</v>
      </c>
      <c r="C605" s="38"/>
      <c r="D605" s="20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67" t="str">
        <f t="shared" ref="Q605:Q627" si="128">IF(E605=0,"",IF(E605&gt;=$E$10,"+","-"))</f>
        <v/>
      </c>
      <c r="R605" s="67" t="str">
        <f t="shared" ref="R605:R628" si="129">IF(C605&gt;0,IF(AND(F605&lt;=$F$10,G605&lt;=$G$10,H605&lt;=$H$10,I605&lt;=$I$10,J605&lt;=$J$10,K605&lt;=$K$10,L605&lt;=$L$10,M605&lt;=$M$10,N605&lt;=$N$10,O605&lt;=$O$10,P605&lt;=$P$10),"+","-"),"")</f>
        <v/>
      </c>
      <c r="S605" s="38"/>
      <c r="T605" s="20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67" t="str">
        <f t="shared" ref="AG605:AG628" si="130">IF(U605=0,"",IF(U605&gt;=$U$10,"+","-"))</f>
        <v/>
      </c>
      <c r="AH605" s="67" t="str">
        <f t="shared" ref="AH605:AH628" si="131">IF(S605&gt;0,IF(AND(V605&lt;=$V$10,W605&lt;=$W$10,X605&lt;=$X$10,Y605&lt;=$Y$10,Z605&lt;=$Z$10,AA605&lt;=$AA$10,AB605&lt;=$AB$10,AC605&lt;=$AC$10,AD605&lt;=$AD$10,AE605&lt;=$AE$10,AF605&lt;=$AF$10),"+","-"),"")</f>
        <v/>
      </c>
    </row>
    <row r="606" spans="1:34" ht="15" hidden="1" customHeight="1" outlineLevel="1" x14ac:dyDescent="0.25">
      <c r="A606" s="60">
        <f t="shared" si="127"/>
        <v>0</v>
      </c>
      <c r="B606" s="25">
        <f t="shared" ref="B606:B628" si="132">B605</f>
        <v>0</v>
      </c>
      <c r="C606" s="38"/>
      <c r="D606" s="20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67" t="str">
        <f t="shared" si="128"/>
        <v/>
      </c>
      <c r="R606" s="67" t="str">
        <f t="shared" si="129"/>
        <v/>
      </c>
      <c r="S606" s="38"/>
      <c r="T606" s="20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67" t="str">
        <f t="shared" si="130"/>
        <v/>
      </c>
      <c r="AH606" s="67" t="str">
        <f t="shared" si="131"/>
        <v/>
      </c>
    </row>
    <row r="607" spans="1:34" ht="15" hidden="1" customHeight="1" outlineLevel="1" x14ac:dyDescent="0.25">
      <c r="A607" s="60">
        <f t="shared" si="127"/>
        <v>0</v>
      </c>
      <c r="B607" s="25">
        <f t="shared" si="132"/>
        <v>0</v>
      </c>
      <c r="C607" s="38"/>
      <c r="D607" s="20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67" t="str">
        <f t="shared" si="128"/>
        <v/>
      </c>
      <c r="R607" s="67" t="str">
        <f t="shared" si="129"/>
        <v/>
      </c>
      <c r="S607" s="38"/>
      <c r="T607" s="20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67" t="str">
        <f t="shared" si="130"/>
        <v/>
      </c>
      <c r="AH607" s="67" t="str">
        <f t="shared" si="131"/>
        <v/>
      </c>
    </row>
    <row r="608" spans="1:34" ht="15" hidden="1" customHeight="1" outlineLevel="1" x14ac:dyDescent="0.25">
      <c r="A608" s="60">
        <f t="shared" si="127"/>
        <v>0</v>
      </c>
      <c r="B608" s="25">
        <f t="shared" si="132"/>
        <v>0</v>
      </c>
      <c r="C608" s="38"/>
      <c r="D608" s="20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67" t="str">
        <f t="shared" si="128"/>
        <v/>
      </c>
      <c r="R608" s="67" t="str">
        <f t="shared" si="129"/>
        <v/>
      </c>
      <c r="S608" s="38"/>
      <c r="T608" s="20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67" t="str">
        <f t="shared" si="130"/>
        <v/>
      </c>
      <c r="AH608" s="67" t="str">
        <f t="shared" si="131"/>
        <v/>
      </c>
    </row>
    <row r="609" spans="1:34" ht="15" hidden="1" customHeight="1" outlineLevel="1" x14ac:dyDescent="0.25">
      <c r="A609" s="60">
        <f t="shared" si="127"/>
        <v>0</v>
      </c>
      <c r="B609" s="25">
        <f t="shared" si="132"/>
        <v>0</v>
      </c>
      <c r="C609" s="38"/>
      <c r="D609" s="20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67" t="str">
        <f t="shared" si="128"/>
        <v/>
      </c>
      <c r="R609" s="67" t="str">
        <f t="shared" si="129"/>
        <v/>
      </c>
      <c r="S609" s="38"/>
      <c r="T609" s="20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67" t="str">
        <f t="shared" si="130"/>
        <v/>
      </c>
      <c r="AH609" s="67" t="str">
        <f t="shared" si="131"/>
        <v/>
      </c>
    </row>
    <row r="610" spans="1:34" ht="15" hidden="1" customHeight="1" outlineLevel="1" x14ac:dyDescent="0.25">
      <c r="A610" s="60">
        <f t="shared" si="127"/>
        <v>0</v>
      </c>
      <c r="B610" s="25">
        <f t="shared" si="132"/>
        <v>0</v>
      </c>
      <c r="C610" s="38"/>
      <c r="D610" s="20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67" t="str">
        <f t="shared" si="128"/>
        <v/>
      </c>
      <c r="R610" s="67" t="str">
        <f t="shared" si="129"/>
        <v/>
      </c>
      <c r="S610" s="38"/>
      <c r="T610" s="20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67" t="str">
        <f t="shared" si="130"/>
        <v/>
      </c>
      <c r="AH610" s="67" t="str">
        <f t="shared" si="131"/>
        <v/>
      </c>
    </row>
    <row r="611" spans="1:34" ht="15" hidden="1" customHeight="1" outlineLevel="1" x14ac:dyDescent="0.25">
      <c r="A611" s="60">
        <f t="shared" si="127"/>
        <v>0</v>
      </c>
      <c r="B611" s="25">
        <f t="shared" si="132"/>
        <v>0</v>
      </c>
      <c r="C611" s="41"/>
      <c r="D611" s="20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67" t="str">
        <f t="shared" si="128"/>
        <v/>
      </c>
      <c r="R611" s="67" t="str">
        <f t="shared" si="129"/>
        <v/>
      </c>
      <c r="S611" s="41"/>
      <c r="T611" s="20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67" t="str">
        <f t="shared" si="130"/>
        <v/>
      </c>
      <c r="AH611" s="67" t="str">
        <f t="shared" si="131"/>
        <v/>
      </c>
    </row>
    <row r="612" spans="1:34" ht="15" hidden="1" customHeight="1" outlineLevel="1" x14ac:dyDescent="0.25">
      <c r="A612" s="60">
        <f t="shared" si="127"/>
        <v>0</v>
      </c>
      <c r="B612" s="25">
        <f t="shared" si="132"/>
        <v>0</v>
      </c>
      <c r="C612" s="41"/>
      <c r="D612" s="20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67" t="str">
        <f t="shared" si="128"/>
        <v/>
      </c>
      <c r="R612" s="67" t="str">
        <f t="shared" si="129"/>
        <v/>
      </c>
      <c r="S612" s="41"/>
      <c r="T612" s="20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67" t="str">
        <f t="shared" si="130"/>
        <v/>
      </c>
      <c r="AH612" s="67" t="str">
        <f t="shared" si="131"/>
        <v/>
      </c>
    </row>
    <row r="613" spans="1:34" ht="15" hidden="1" customHeight="1" outlineLevel="1" x14ac:dyDescent="0.25">
      <c r="A613" s="60">
        <f t="shared" si="127"/>
        <v>0</v>
      </c>
      <c r="B613" s="25">
        <f t="shared" si="132"/>
        <v>0</v>
      </c>
      <c r="C613" s="41"/>
      <c r="D613" s="20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67" t="str">
        <f t="shared" si="128"/>
        <v/>
      </c>
      <c r="R613" s="67" t="str">
        <f t="shared" si="129"/>
        <v/>
      </c>
      <c r="S613" s="41"/>
      <c r="T613" s="20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67" t="str">
        <f t="shared" si="130"/>
        <v/>
      </c>
      <c r="AH613" s="67" t="str">
        <f t="shared" si="131"/>
        <v/>
      </c>
    </row>
    <row r="614" spans="1:34" ht="15" hidden="1" customHeight="1" outlineLevel="1" x14ac:dyDescent="0.25">
      <c r="A614" s="60">
        <f t="shared" si="127"/>
        <v>0</v>
      </c>
      <c r="B614" s="25">
        <f t="shared" si="132"/>
        <v>0</v>
      </c>
      <c r="C614" s="41"/>
      <c r="D614" s="20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67" t="str">
        <f t="shared" si="128"/>
        <v/>
      </c>
      <c r="R614" s="67" t="str">
        <f t="shared" si="129"/>
        <v/>
      </c>
      <c r="S614" s="41"/>
      <c r="T614" s="20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67" t="str">
        <f t="shared" si="130"/>
        <v/>
      </c>
      <c r="AH614" s="67" t="str">
        <f t="shared" si="131"/>
        <v/>
      </c>
    </row>
    <row r="615" spans="1:34" ht="15" hidden="1" customHeight="1" outlineLevel="1" x14ac:dyDescent="0.25">
      <c r="A615" s="60">
        <f t="shared" si="127"/>
        <v>0</v>
      </c>
      <c r="B615" s="25">
        <f t="shared" si="132"/>
        <v>0</v>
      </c>
      <c r="C615" s="41"/>
      <c r="D615" s="20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67" t="str">
        <f t="shared" si="128"/>
        <v/>
      </c>
      <c r="R615" s="67" t="str">
        <f t="shared" si="129"/>
        <v/>
      </c>
      <c r="S615" s="41"/>
      <c r="T615" s="20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67" t="str">
        <f t="shared" si="130"/>
        <v/>
      </c>
      <c r="AH615" s="67" t="str">
        <f t="shared" si="131"/>
        <v/>
      </c>
    </row>
    <row r="616" spans="1:34" ht="15" hidden="1" customHeight="1" outlineLevel="1" x14ac:dyDescent="0.25">
      <c r="A616" s="60">
        <f t="shared" si="127"/>
        <v>0</v>
      </c>
      <c r="B616" s="25">
        <f t="shared" si="132"/>
        <v>0</v>
      </c>
      <c r="C616" s="41"/>
      <c r="D616" s="20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67" t="str">
        <f t="shared" si="128"/>
        <v/>
      </c>
      <c r="R616" s="67" t="str">
        <f t="shared" si="129"/>
        <v/>
      </c>
      <c r="S616" s="41"/>
      <c r="T616" s="20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67" t="str">
        <f t="shared" si="130"/>
        <v/>
      </c>
      <c r="AH616" s="67" t="str">
        <f t="shared" si="131"/>
        <v/>
      </c>
    </row>
    <row r="617" spans="1:34" ht="15" hidden="1" customHeight="1" outlineLevel="1" x14ac:dyDescent="0.25">
      <c r="A617" s="60">
        <f t="shared" si="127"/>
        <v>0</v>
      </c>
      <c r="B617" s="25">
        <f t="shared" si="132"/>
        <v>0</v>
      </c>
      <c r="C617" s="41"/>
      <c r="D617" s="20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67" t="str">
        <f t="shared" si="128"/>
        <v/>
      </c>
      <c r="R617" s="67" t="str">
        <f t="shared" si="129"/>
        <v/>
      </c>
      <c r="S617" s="41"/>
      <c r="T617" s="20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67" t="str">
        <f t="shared" si="130"/>
        <v/>
      </c>
      <c r="AH617" s="67" t="str">
        <f t="shared" si="131"/>
        <v/>
      </c>
    </row>
    <row r="618" spans="1:34" ht="15" hidden="1" customHeight="1" outlineLevel="1" x14ac:dyDescent="0.25">
      <c r="A618" s="60">
        <f t="shared" si="127"/>
        <v>0</v>
      </c>
      <c r="B618" s="25">
        <f t="shared" si="132"/>
        <v>0</v>
      </c>
      <c r="C618" s="41"/>
      <c r="D618" s="20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67" t="str">
        <f t="shared" si="128"/>
        <v/>
      </c>
      <c r="R618" s="67" t="str">
        <f t="shared" si="129"/>
        <v/>
      </c>
      <c r="S618" s="41"/>
      <c r="T618" s="20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67" t="str">
        <f t="shared" si="130"/>
        <v/>
      </c>
      <c r="AH618" s="67" t="str">
        <f t="shared" si="131"/>
        <v/>
      </c>
    </row>
    <row r="619" spans="1:34" ht="15" hidden="1" customHeight="1" outlineLevel="1" x14ac:dyDescent="0.25">
      <c r="A619" s="60">
        <f t="shared" si="127"/>
        <v>0</v>
      </c>
      <c r="B619" s="25">
        <f t="shared" si="132"/>
        <v>0</v>
      </c>
      <c r="C619" s="41"/>
      <c r="D619" s="20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67" t="str">
        <f t="shared" si="128"/>
        <v/>
      </c>
      <c r="R619" s="67" t="str">
        <f t="shared" si="129"/>
        <v/>
      </c>
      <c r="S619" s="41"/>
      <c r="T619" s="20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67" t="str">
        <f t="shared" si="130"/>
        <v/>
      </c>
      <c r="AH619" s="67" t="str">
        <f t="shared" si="131"/>
        <v/>
      </c>
    </row>
    <row r="620" spans="1:34" ht="15" hidden="1" customHeight="1" outlineLevel="1" x14ac:dyDescent="0.25">
      <c r="A620" s="60">
        <f t="shared" si="127"/>
        <v>0</v>
      </c>
      <c r="B620" s="25">
        <f t="shared" si="132"/>
        <v>0</v>
      </c>
      <c r="C620" s="41"/>
      <c r="D620" s="20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67" t="str">
        <f t="shared" si="128"/>
        <v/>
      </c>
      <c r="R620" s="67" t="str">
        <f t="shared" si="129"/>
        <v/>
      </c>
      <c r="S620" s="41"/>
      <c r="T620" s="20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67" t="str">
        <f t="shared" si="130"/>
        <v/>
      </c>
      <c r="AH620" s="67" t="str">
        <f t="shared" si="131"/>
        <v/>
      </c>
    </row>
    <row r="621" spans="1:34" ht="15" hidden="1" customHeight="1" outlineLevel="1" x14ac:dyDescent="0.25">
      <c r="A621" s="60">
        <f t="shared" si="127"/>
        <v>0</v>
      </c>
      <c r="B621" s="25">
        <f t="shared" si="132"/>
        <v>0</v>
      </c>
      <c r="C621" s="41"/>
      <c r="D621" s="20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67" t="str">
        <f t="shared" si="128"/>
        <v/>
      </c>
      <c r="R621" s="67" t="str">
        <f t="shared" si="129"/>
        <v/>
      </c>
      <c r="S621" s="41"/>
      <c r="T621" s="20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67" t="str">
        <f t="shared" si="130"/>
        <v/>
      </c>
      <c r="AH621" s="67" t="str">
        <f t="shared" si="131"/>
        <v/>
      </c>
    </row>
    <row r="622" spans="1:34" ht="15" hidden="1" customHeight="1" outlineLevel="1" x14ac:dyDescent="0.25">
      <c r="A622" s="60">
        <f t="shared" si="127"/>
        <v>0</v>
      </c>
      <c r="B622" s="25">
        <f t="shared" si="132"/>
        <v>0</v>
      </c>
      <c r="C622" s="41"/>
      <c r="D622" s="20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67" t="str">
        <f t="shared" si="128"/>
        <v/>
      </c>
      <c r="R622" s="67" t="str">
        <f t="shared" si="129"/>
        <v/>
      </c>
      <c r="S622" s="41"/>
      <c r="T622" s="20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67" t="str">
        <f t="shared" si="130"/>
        <v/>
      </c>
      <c r="AH622" s="67" t="str">
        <f t="shared" si="131"/>
        <v/>
      </c>
    </row>
    <row r="623" spans="1:34" ht="15" hidden="1" customHeight="1" outlineLevel="1" x14ac:dyDescent="0.25">
      <c r="A623" s="60">
        <f t="shared" si="127"/>
        <v>0</v>
      </c>
      <c r="B623" s="25">
        <f t="shared" si="132"/>
        <v>0</v>
      </c>
      <c r="C623" s="41"/>
      <c r="D623" s="20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67" t="str">
        <f t="shared" si="128"/>
        <v/>
      </c>
      <c r="R623" s="67" t="str">
        <f t="shared" si="129"/>
        <v/>
      </c>
      <c r="S623" s="41"/>
      <c r="T623" s="20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67" t="str">
        <f t="shared" si="130"/>
        <v/>
      </c>
      <c r="AH623" s="67" t="str">
        <f t="shared" si="131"/>
        <v/>
      </c>
    </row>
    <row r="624" spans="1:34" ht="15" hidden="1" customHeight="1" outlineLevel="1" x14ac:dyDescent="0.25">
      <c r="A624" s="60">
        <f t="shared" si="127"/>
        <v>0</v>
      </c>
      <c r="B624" s="25">
        <f t="shared" si="132"/>
        <v>0</v>
      </c>
      <c r="C624" s="41"/>
      <c r="D624" s="20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67" t="str">
        <f t="shared" si="128"/>
        <v/>
      </c>
      <c r="R624" s="67" t="str">
        <f t="shared" si="129"/>
        <v/>
      </c>
      <c r="S624" s="41"/>
      <c r="T624" s="20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67" t="str">
        <f t="shared" si="130"/>
        <v/>
      </c>
      <c r="AH624" s="67" t="str">
        <f t="shared" si="131"/>
        <v/>
      </c>
    </row>
    <row r="625" spans="1:34" ht="15" hidden="1" customHeight="1" outlineLevel="1" x14ac:dyDescent="0.25">
      <c r="A625" s="60">
        <f t="shared" si="127"/>
        <v>0</v>
      </c>
      <c r="B625" s="25">
        <f t="shared" si="132"/>
        <v>0</v>
      </c>
      <c r="C625" s="41"/>
      <c r="D625" s="20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67" t="str">
        <f t="shared" si="128"/>
        <v/>
      </c>
      <c r="R625" s="67" t="str">
        <f t="shared" si="129"/>
        <v/>
      </c>
      <c r="S625" s="41"/>
      <c r="T625" s="20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67" t="str">
        <f t="shared" si="130"/>
        <v/>
      </c>
      <c r="AH625" s="67" t="str">
        <f t="shared" si="131"/>
        <v/>
      </c>
    </row>
    <row r="626" spans="1:34" ht="15" hidden="1" customHeight="1" outlineLevel="1" x14ac:dyDescent="0.25">
      <c r="A626" s="60">
        <f t="shared" si="127"/>
        <v>0</v>
      </c>
      <c r="B626" s="25">
        <f t="shared" si="132"/>
        <v>0</v>
      </c>
      <c r="C626" s="41"/>
      <c r="D626" s="20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67" t="str">
        <f t="shared" si="128"/>
        <v/>
      </c>
      <c r="R626" s="67" t="str">
        <f t="shared" si="129"/>
        <v/>
      </c>
      <c r="S626" s="41"/>
      <c r="T626" s="20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67" t="str">
        <f t="shared" si="130"/>
        <v/>
      </c>
      <c r="AH626" s="67" t="str">
        <f t="shared" si="131"/>
        <v/>
      </c>
    </row>
    <row r="627" spans="1:34" ht="15" hidden="1" customHeight="1" outlineLevel="1" x14ac:dyDescent="0.25">
      <c r="A627" s="60">
        <f t="shared" si="127"/>
        <v>0</v>
      </c>
      <c r="B627" s="25">
        <f t="shared" si="132"/>
        <v>0</v>
      </c>
      <c r="C627" s="41"/>
      <c r="D627" s="20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67" t="str">
        <f t="shared" si="128"/>
        <v/>
      </c>
      <c r="R627" s="67" t="str">
        <f t="shared" si="129"/>
        <v/>
      </c>
      <c r="S627" s="41"/>
      <c r="T627" s="20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67" t="str">
        <f t="shared" si="130"/>
        <v/>
      </c>
      <c r="AH627" s="67" t="str">
        <f t="shared" si="131"/>
        <v/>
      </c>
    </row>
    <row r="628" spans="1:34" ht="15" hidden="1" customHeight="1" outlineLevel="1" x14ac:dyDescent="0.25">
      <c r="A628" s="60">
        <f t="shared" si="127"/>
        <v>0</v>
      </c>
      <c r="B628" s="25">
        <f t="shared" si="132"/>
        <v>0</v>
      </c>
      <c r="C628" s="41"/>
      <c r="D628" s="20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67" t="str">
        <f>IF(C628=0,"",IF(E628&gt;=$E$10,"+","-"))</f>
        <v/>
      </c>
      <c r="R628" s="67" t="str">
        <f t="shared" si="129"/>
        <v/>
      </c>
      <c r="S628" s="41"/>
      <c r="T628" s="20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67" t="str">
        <f t="shared" si="130"/>
        <v/>
      </c>
      <c r="AH628" s="67" t="str">
        <f t="shared" si="131"/>
        <v/>
      </c>
    </row>
    <row r="629" spans="1:34" ht="15" hidden="1" customHeight="1" x14ac:dyDescent="0.25">
      <c r="A629" s="60">
        <f t="shared" si="127"/>
        <v>0</v>
      </c>
      <c r="B629" s="109"/>
      <c r="C629" s="19" t="s">
        <v>4</v>
      </c>
      <c r="D629" s="32"/>
      <c r="E629" s="61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4"/>
      <c r="Q629" s="37">
        <f>COUNTIF(Q631:Q655,"-")</f>
        <v>0</v>
      </c>
      <c r="R629" s="37">
        <f>COUNTIF(R631:R655,"-")</f>
        <v>0</v>
      </c>
      <c r="S629" s="19" t="s">
        <v>4</v>
      </c>
      <c r="T629" s="35"/>
      <c r="U629" s="61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6"/>
      <c r="AG629" s="37">
        <f>COUNTIF(AG631:AG655,"-")</f>
        <v>0</v>
      </c>
      <c r="AH629" s="37">
        <f>COUNTIF(AH631:AH655,"-")</f>
        <v>0</v>
      </c>
    </row>
    <row r="630" spans="1:34" ht="15" hidden="1" customHeight="1" x14ac:dyDescent="0.25">
      <c r="A630" s="60">
        <f t="shared" si="127"/>
        <v>0</v>
      </c>
      <c r="B630" s="110"/>
      <c r="C630" s="19" t="s">
        <v>5</v>
      </c>
      <c r="D630" s="32"/>
      <c r="E630" s="61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4"/>
      <c r="Q630" s="37">
        <f>COUNTIF(Q631:Q655,"-")+COUNTIF(Q631:Q655,"+")</f>
        <v>0</v>
      </c>
      <c r="R630" s="37">
        <f>COUNTIF(R631:R655,"-")+COUNTIF(R631:R655,"+")</f>
        <v>0</v>
      </c>
      <c r="S630" s="19" t="s">
        <v>5</v>
      </c>
      <c r="T630" s="35"/>
      <c r="U630" s="61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6"/>
      <c r="AG630" s="37">
        <f>COUNTIF(AG631:AG655,"-")+COUNTIF(AG631:AG655,"+")</f>
        <v>0</v>
      </c>
      <c r="AH630" s="37">
        <f>COUNTIF(AH631:AH655,"-")+COUNTIF(AH631:AH655,"+")</f>
        <v>0</v>
      </c>
    </row>
    <row r="631" spans="1:34" ht="15" hidden="1" customHeight="1" outlineLevel="1" x14ac:dyDescent="0.25">
      <c r="A631" s="60">
        <f t="shared" si="127"/>
        <v>0</v>
      </c>
      <c r="B631" s="25">
        <f>B629</f>
        <v>0</v>
      </c>
      <c r="C631" s="38"/>
      <c r="D631" s="20"/>
      <c r="E631" s="39"/>
      <c r="F631" s="39"/>
      <c r="G631" s="39"/>
      <c r="H631" s="39"/>
      <c r="I631" s="39"/>
      <c r="J631" s="39"/>
      <c r="K631" s="39"/>
      <c r="L631" s="39"/>
      <c r="M631" s="39"/>
      <c r="N631" s="40"/>
      <c r="O631" s="39"/>
      <c r="P631" s="39"/>
      <c r="Q631" s="67" t="str">
        <f>IF(E631=0,"",IF(E631&gt;=$E$10,"+","-"))</f>
        <v/>
      </c>
      <c r="R631" s="67" t="str">
        <f>IF(C631&gt;0,IF(AND(F631&lt;=$F$10,G631&lt;=$G$10,H631&lt;=$H$10,I631&lt;=$I$10,J631&lt;=$J$10,K631&lt;=$K$10,L631&lt;=$L$10,M631&lt;=$M$10,N631&lt;=$N$10,O631&lt;=$O$10,P631&lt;=$P$10),"+","-"),"")</f>
        <v/>
      </c>
      <c r="S631" s="38"/>
      <c r="T631" s="20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67" t="str">
        <f>IF(U631=0,"",IF(U631&gt;=$U$10,"+","-"))</f>
        <v/>
      </c>
      <c r="AH631" s="67" t="str">
        <f>IF(S631&gt;0,IF(AND(V631&lt;=$V$10,W631&lt;=$W$10,X631&lt;=$X$10,Y631&lt;=$Y$10,Z631&lt;=$Z$10,AA631&lt;=$AA$10,AB631&lt;=$AB$10,AC631&lt;=$AC$10,AD631&lt;=$AD$10,AE631&lt;=$AE$10,AF631&lt;=$AF$10),"+","-"),"")</f>
        <v/>
      </c>
    </row>
    <row r="632" spans="1:34" ht="15" hidden="1" customHeight="1" outlineLevel="1" x14ac:dyDescent="0.25">
      <c r="A632" s="60">
        <f t="shared" si="127"/>
        <v>0</v>
      </c>
      <c r="B632" s="25">
        <f>B631</f>
        <v>0</v>
      </c>
      <c r="C632" s="38"/>
      <c r="D632" s="20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67" t="str">
        <f t="shared" ref="Q632:Q654" si="133">IF(E632=0,"",IF(E632&gt;=$E$10,"+","-"))</f>
        <v/>
      </c>
      <c r="R632" s="67" t="str">
        <f t="shared" ref="R632:R655" si="134">IF(C632&gt;0,IF(AND(F632&lt;=$F$10,G632&lt;=$G$10,H632&lt;=$H$10,I632&lt;=$I$10,J632&lt;=$J$10,K632&lt;=$K$10,L632&lt;=$L$10,M632&lt;=$M$10,N632&lt;=$N$10,O632&lt;=$O$10,P632&lt;=$P$10),"+","-"),"")</f>
        <v/>
      </c>
      <c r="S632" s="38"/>
      <c r="T632" s="20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67" t="str">
        <f t="shared" ref="AG632:AG655" si="135">IF(U632=0,"",IF(U632&gt;=$U$10,"+","-"))</f>
        <v/>
      </c>
      <c r="AH632" s="67" t="str">
        <f t="shared" ref="AH632:AH655" si="136">IF(S632&gt;0,IF(AND(V632&lt;=$V$10,W632&lt;=$W$10,X632&lt;=$X$10,Y632&lt;=$Y$10,Z632&lt;=$Z$10,AA632&lt;=$AA$10,AB632&lt;=$AB$10,AC632&lt;=$AC$10,AD632&lt;=$AD$10,AE632&lt;=$AE$10,AF632&lt;=$AF$10),"+","-"),"")</f>
        <v/>
      </c>
    </row>
    <row r="633" spans="1:34" ht="15" hidden="1" customHeight="1" outlineLevel="1" x14ac:dyDescent="0.25">
      <c r="A633" s="60">
        <f t="shared" si="127"/>
        <v>0</v>
      </c>
      <c r="B633" s="25">
        <f t="shared" ref="B633:B655" si="137">B632</f>
        <v>0</v>
      </c>
      <c r="C633" s="38"/>
      <c r="D633" s="20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67" t="str">
        <f t="shared" si="133"/>
        <v/>
      </c>
      <c r="R633" s="67" t="str">
        <f t="shared" si="134"/>
        <v/>
      </c>
      <c r="S633" s="38"/>
      <c r="T633" s="20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67" t="str">
        <f t="shared" si="135"/>
        <v/>
      </c>
      <c r="AH633" s="67" t="str">
        <f t="shared" si="136"/>
        <v/>
      </c>
    </row>
    <row r="634" spans="1:34" ht="15" hidden="1" customHeight="1" outlineLevel="1" x14ac:dyDescent="0.25">
      <c r="A634" s="60">
        <f t="shared" si="127"/>
        <v>0</v>
      </c>
      <c r="B634" s="25">
        <f t="shared" si="137"/>
        <v>0</v>
      </c>
      <c r="C634" s="38"/>
      <c r="D634" s="20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67" t="str">
        <f t="shared" si="133"/>
        <v/>
      </c>
      <c r="R634" s="67" t="str">
        <f t="shared" si="134"/>
        <v/>
      </c>
      <c r="S634" s="38"/>
      <c r="T634" s="20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67" t="str">
        <f t="shared" si="135"/>
        <v/>
      </c>
      <c r="AH634" s="67" t="str">
        <f t="shared" si="136"/>
        <v/>
      </c>
    </row>
    <row r="635" spans="1:34" ht="15" hidden="1" customHeight="1" outlineLevel="1" x14ac:dyDescent="0.25">
      <c r="A635" s="60">
        <f t="shared" si="127"/>
        <v>0</v>
      </c>
      <c r="B635" s="25">
        <f t="shared" si="137"/>
        <v>0</v>
      </c>
      <c r="C635" s="38"/>
      <c r="D635" s="20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67" t="str">
        <f t="shared" si="133"/>
        <v/>
      </c>
      <c r="R635" s="67" t="str">
        <f t="shared" si="134"/>
        <v/>
      </c>
      <c r="S635" s="38"/>
      <c r="T635" s="20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67" t="str">
        <f t="shared" si="135"/>
        <v/>
      </c>
      <c r="AH635" s="67" t="str">
        <f t="shared" si="136"/>
        <v/>
      </c>
    </row>
    <row r="636" spans="1:34" ht="15" hidden="1" customHeight="1" outlineLevel="1" x14ac:dyDescent="0.25">
      <c r="A636" s="60">
        <f t="shared" si="127"/>
        <v>0</v>
      </c>
      <c r="B636" s="25">
        <f t="shared" si="137"/>
        <v>0</v>
      </c>
      <c r="C636" s="38"/>
      <c r="D636" s="20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67" t="str">
        <f t="shared" si="133"/>
        <v/>
      </c>
      <c r="R636" s="67" t="str">
        <f t="shared" si="134"/>
        <v/>
      </c>
      <c r="S636" s="38"/>
      <c r="T636" s="20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67" t="str">
        <f t="shared" si="135"/>
        <v/>
      </c>
      <c r="AH636" s="67" t="str">
        <f t="shared" si="136"/>
        <v/>
      </c>
    </row>
    <row r="637" spans="1:34" ht="15" hidden="1" customHeight="1" outlineLevel="1" x14ac:dyDescent="0.25">
      <c r="A637" s="60">
        <f t="shared" si="127"/>
        <v>0</v>
      </c>
      <c r="B637" s="25">
        <f t="shared" si="137"/>
        <v>0</v>
      </c>
      <c r="C637" s="38"/>
      <c r="D637" s="20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67" t="str">
        <f t="shared" si="133"/>
        <v/>
      </c>
      <c r="R637" s="67" t="str">
        <f t="shared" si="134"/>
        <v/>
      </c>
      <c r="S637" s="38"/>
      <c r="T637" s="20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67" t="str">
        <f t="shared" si="135"/>
        <v/>
      </c>
      <c r="AH637" s="67" t="str">
        <f t="shared" si="136"/>
        <v/>
      </c>
    </row>
    <row r="638" spans="1:34" ht="15" hidden="1" customHeight="1" outlineLevel="1" x14ac:dyDescent="0.25">
      <c r="A638" s="60">
        <f t="shared" si="127"/>
        <v>0</v>
      </c>
      <c r="B638" s="25">
        <f t="shared" si="137"/>
        <v>0</v>
      </c>
      <c r="C638" s="41"/>
      <c r="D638" s="20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67" t="str">
        <f t="shared" si="133"/>
        <v/>
      </c>
      <c r="R638" s="67" t="str">
        <f t="shared" si="134"/>
        <v/>
      </c>
      <c r="S638" s="41"/>
      <c r="T638" s="20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67" t="str">
        <f t="shared" si="135"/>
        <v/>
      </c>
      <c r="AH638" s="67" t="str">
        <f t="shared" si="136"/>
        <v/>
      </c>
    </row>
    <row r="639" spans="1:34" ht="15" hidden="1" customHeight="1" outlineLevel="1" x14ac:dyDescent="0.25">
      <c r="A639" s="60">
        <f t="shared" si="127"/>
        <v>0</v>
      </c>
      <c r="B639" s="25">
        <f t="shared" si="137"/>
        <v>0</v>
      </c>
      <c r="C639" s="41"/>
      <c r="D639" s="20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67" t="str">
        <f t="shared" si="133"/>
        <v/>
      </c>
      <c r="R639" s="67" t="str">
        <f t="shared" si="134"/>
        <v/>
      </c>
      <c r="S639" s="41"/>
      <c r="T639" s="20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67" t="str">
        <f t="shared" si="135"/>
        <v/>
      </c>
      <c r="AH639" s="67" t="str">
        <f t="shared" si="136"/>
        <v/>
      </c>
    </row>
    <row r="640" spans="1:34" ht="15" hidden="1" customHeight="1" outlineLevel="1" x14ac:dyDescent="0.25">
      <c r="A640" s="60">
        <f t="shared" si="127"/>
        <v>0</v>
      </c>
      <c r="B640" s="25">
        <f t="shared" si="137"/>
        <v>0</v>
      </c>
      <c r="C640" s="41"/>
      <c r="D640" s="20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67" t="str">
        <f t="shared" si="133"/>
        <v/>
      </c>
      <c r="R640" s="67" t="str">
        <f t="shared" si="134"/>
        <v/>
      </c>
      <c r="S640" s="41"/>
      <c r="T640" s="20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67" t="str">
        <f t="shared" si="135"/>
        <v/>
      </c>
      <c r="AH640" s="67" t="str">
        <f t="shared" si="136"/>
        <v/>
      </c>
    </row>
    <row r="641" spans="1:34" ht="15" hidden="1" customHeight="1" outlineLevel="1" x14ac:dyDescent="0.25">
      <c r="A641" s="60">
        <f t="shared" si="127"/>
        <v>0</v>
      </c>
      <c r="B641" s="25">
        <f t="shared" si="137"/>
        <v>0</v>
      </c>
      <c r="C641" s="41"/>
      <c r="D641" s="20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67" t="str">
        <f t="shared" si="133"/>
        <v/>
      </c>
      <c r="R641" s="67" t="str">
        <f t="shared" si="134"/>
        <v/>
      </c>
      <c r="S641" s="41"/>
      <c r="T641" s="20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67" t="str">
        <f t="shared" si="135"/>
        <v/>
      </c>
      <c r="AH641" s="67" t="str">
        <f t="shared" si="136"/>
        <v/>
      </c>
    </row>
    <row r="642" spans="1:34" ht="15" hidden="1" customHeight="1" outlineLevel="1" x14ac:dyDescent="0.25">
      <c r="A642" s="60">
        <f t="shared" si="127"/>
        <v>0</v>
      </c>
      <c r="B642" s="25">
        <f t="shared" si="137"/>
        <v>0</v>
      </c>
      <c r="C642" s="41"/>
      <c r="D642" s="20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67" t="str">
        <f t="shared" si="133"/>
        <v/>
      </c>
      <c r="R642" s="67" t="str">
        <f t="shared" si="134"/>
        <v/>
      </c>
      <c r="S642" s="41"/>
      <c r="T642" s="20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67" t="str">
        <f t="shared" si="135"/>
        <v/>
      </c>
      <c r="AH642" s="67" t="str">
        <f t="shared" si="136"/>
        <v/>
      </c>
    </row>
    <row r="643" spans="1:34" ht="15" hidden="1" customHeight="1" outlineLevel="1" x14ac:dyDescent="0.25">
      <c r="A643" s="60">
        <f t="shared" si="127"/>
        <v>0</v>
      </c>
      <c r="B643" s="25">
        <f t="shared" si="137"/>
        <v>0</v>
      </c>
      <c r="C643" s="41"/>
      <c r="D643" s="20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67" t="str">
        <f t="shared" si="133"/>
        <v/>
      </c>
      <c r="R643" s="67" t="str">
        <f t="shared" si="134"/>
        <v/>
      </c>
      <c r="S643" s="41"/>
      <c r="T643" s="20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67" t="str">
        <f t="shared" si="135"/>
        <v/>
      </c>
      <c r="AH643" s="67" t="str">
        <f t="shared" si="136"/>
        <v/>
      </c>
    </row>
    <row r="644" spans="1:34" ht="15" hidden="1" customHeight="1" outlineLevel="1" x14ac:dyDescent="0.25">
      <c r="A644" s="60">
        <f t="shared" si="127"/>
        <v>0</v>
      </c>
      <c r="B644" s="25">
        <f t="shared" si="137"/>
        <v>0</v>
      </c>
      <c r="C644" s="41"/>
      <c r="D644" s="20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67" t="str">
        <f t="shared" si="133"/>
        <v/>
      </c>
      <c r="R644" s="67" t="str">
        <f t="shared" si="134"/>
        <v/>
      </c>
      <c r="S644" s="41"/>
      <c r="T644" s="20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67" t="str">
        <f t="shared" si="135"/>
        <v/>
      </c>
      <c r="AH644" s="67" t="str">
        <f t="shared" si="136"/>
        <v/>
      </c>
    </row>
    <row r="645" spans="1:34" ht="15" hidden="1" customHeight="1" outlineLevel="1" x14ac:dyDescent="0.25">
      <c r="A645" s="60">
        <f t="shared" si="127"/>
        <v>0</v>
      </c>
      <c r="B645" s="25">
        <f t="shared" si="137"/>
        <v>0</v>
      </c>
      <c r="C645" s="41"/>
      <c r="D645" s="20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67" t="str">
        <f t="shared" si="133"/>
        <v/>
      </c>
      <c r="R645" s="67" t="str">
        <f t="shared" si="134"/>
        <v/>
      </c>
      <c r="S645" s="41"/>
      <c r="T645" s="20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67" t="str">
        <f t="shared" si="135"/>
        <v/>
      </c>
      <c r="AH645" s="67" t="str">
        <f t="shared" si="136"/>
        <v/>
      </c>
    </row>
    <row r="646" spans="1:34" ht="15" hidden="1" customHeight="1" outlineLevel="1" x14ac:dyDescent="0.25">
      <c r="A646" s="60">
        <f t="shared" si="127"/>
        <v>0</v>
      </c>
      <c r="B646" s="25">
        <f t="shared" si="137"/>
        <v>0</v>
      </c>
      <c r="C646" s="41"/>
      <c r="D646" s="20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67" t="str">
        <f t="shared" si="133"/>
        <v/>
      </c>
      <c r="R646" s="67" t="str">
        <f t="shared" si="134"/>
        <v/>
      </c>
      <c r="S646" s="41"/>
      <c r="T646" s="20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67" t="str">
        <f t="shared" si="135"/>
        <v/>
      </c>
      <c r="AH646" s="67" t="str">
        <f t="shared" si="136"/>
        <v/>
      </c>
    </row>
    <row r="647" spans="1:34" ht="15" hidden="1" customHeight="1" outlineLevel="1" x14ac:dyDescent="0.25">
      <c r="A647" s="60">
        <f t="shared" si="127"/>
        <v>0</v>
      </c>
      <c r="B647" s="25">
        <f t="shared" si="137"/>
        <v>0</v>
      </c>
      <c r="C647" s="41"/>
      <c r="D647" s="20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67" t="str">
        <f t="shared" si="133"/>
        <v/>
      </c>
      <c r="R647" s="67" t="str">
        <f t="shared" si="134"/>
        <v/>
      </c>
      <c r="S647" s="41"/>
      <c r="T647" s="20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67" t="str">
        <f t="shared" si="135"/>
        <v/>
      </c>
      <c r="AH647" s="67" t="str">
        <f t="shared" si="136"/>
        <v/>
      </c>
    </row>
    <row r="648" spans="1:34" ht="15" hidden="1" customHeight="1" outlineLevel="1" x14ac:dyDescent="0.25">
      <c r="A648" s="60">
        <f t="shared" si="127"/>
        <v>0</v>
      </c>
      <c r="B648" s="25">
        <f t="shared" si="137"/>
        <v>0</v>
      </c>
      <c r="C648" s="41"/>
      <c r="D648" s="20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67" t="str">
        <f t="shared" si="133"/>
        <v/>
      </c>
      <c r="R648" s="67" t="str">
        <f t="shared" si="134"/>
        <v/>
      </c>
      <c r="S648" s="41"/>
      <c r="T648" s="20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67" t="str">
        <f t="shared" si="135"/>
        <v/>
      </c>
      <c r="AH648" s="67" t="str">
        <f t="shared" si="136"/>
        <v/>
      </c>
    </row>
    <row r="649" spans="1:34" ht="15" hidden="1" customHeight="1" outlineLevel="1" x14ac:dyDescent="0.25">
      <c r="A649" s="60">
        <f t="shared" si="127"/>
        <v>0</v>
      </c>
      <c r="B649" s="25">
        <f t="shared" si="137"/>
        <v>0</v>
      </c>
      <c r="C649" s="41"/>
      <c r="D649" s="20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67" t="str">
        <f t="shared" si="133"/>
        <v/>
      </c>
      <c r="R649" s="67" t="str">
        <f t="shared" si="134"/>
        <v/>
      </c>
      <c r="S649" s="41"/>
      <c r="T649" s="20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67" t="str">
        <f t="shared" si="135"/>
        <v/>
      </c>
      <c r="AH649" s="67" t="str">
        <f t="shared" si="136"/>
        <v/>
      </c>
    </row>
    <row r="650" spans="1:34" ht="15" hidden="1" customHeight="1" outlineLevel="1" x14ac:dyDescent="0.25">
      <c r="A650" s="60">
        <f t="shared" si="127"/>
        <v>0</v>
      </c>
      <c r="B650" s="25">
        <f t="shared" si="137"/>
        <v>0</v>
      </c>
      <c r="C650" s="41"/>
      <c r="D650" s="20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67" t="str">
        <f t="shared" si="133"/>
        <v/>
      </c>
      <c r="R650" s="67" t="str">
        <f t="shared" si="134"/>
        <v/>
      </c>
      <c r="S650" s="41"/>
      <c r="T650" s="20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67" t="str">
        <f t="shared" si="135"/>
        <v/>
      </c>
      <c r="AH650" s="67" t="str">
        <f t="shared" si="136"/>
        <v/>
      </c>
    </row>
    <row r="651" spans="1:34" ht="15" hidden="1" customHeight="1" outlineLevel="1" x14ac:dyDescent="0.25">
      <c r="A651" s="60">
        <f t="shared" si="127"/>
        <v>0</v>
      </c>
      <c r="B651" s="25">
        <f t="shared" si="137"/>
        <v>0</v>
      </c>
      <c r="C651" s="41"/>
      <c r="D651" s="20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67" t="str">
        <f t="shared" si="133"/>
        <v/>
      </c>
      <c r="R651" s="67" t="str">
        <f t="shared" si="134"/>
        <v/>
      </c>
      <c r="S651" s="41"/>
      <c r="T651" s="20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67" t="str">
        <f t="shared" si="135"/>
        <v/>
      </c>
      <c r="AH651" s="67" t="str">
        <f t="shared" si="136"/>
        <v/>
      </c>
    </row>
    <row r="652" spans="1:34" ht="15" hidden="1" customHeight="1" outlineLevel="1" x14ac:dyDescent="0.25">
      <c r="A652" s="60">
        <f t="shared" si="127"/>
        <v>0</v>
      </c>
      <c r="B652" s="25">
        <f t="shared" si="137"/>
        <v>0</v>
      </c>
      <c r="C652" s="41"/>
      <c r="D652" s="20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67" t="str">
        <f t="shared" si="133"/>
        <v/>
      </c>
      <c r="R652" s="67" t="str">
        <f t="shared" si="134"/>
        <v/>
      </c>
      <c r="S652" s="41"/>
      <c r="T652" s="20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67" t="str">
        <f t="shared" si="135"/>
        <v/>
      </c>
      <c r="AH652" s="67" t="str">
        <f t="shared" si="136"/>
        <v/>
      </c>
    </row>
    <row r="653" spans="1:34" ht="15" hidden="1" customHeight="1" outlineLevel="1" x14ac:dyDescent="0.25">
      <c r="A653" s="60">
        <f t="shared" si="127"/>
        <v>0</v>
      </c>
      <c r="B653" s="25">
        <f t="shared" si="137"/>
        <v>0</v>
      </c>
      <c r="C653" s="41"/>
      <c r="D653" s="20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67" t="str">
        <f t="shared" si="133"/>
        <v/>
      </c>
      <c r="R653" s="67" t="str">
        <f t="shared" si="134"/>
        <v/>
      </c>
      <c r="S653" s="41"/>
      <c r="T653" s="20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67" t="str">
        <f t="shared" si="135"/>
        <v/>
      </c>
      <c r="AH653" s="67" t="str">
        <f t="shared" si="136"/>
        <v/>
      </c>
    </row>
    <row r="654" spans="1:34" ht="15" hidden="1" customHeight="1" outlineLevel="1" x14ac:dyDescent="0.25">
      <c r="A654" s="60">
        <f t="shared" si="127"/>
        <v>0</v>
      </c>
      <c r="B654" s="25">
        <f t="shared" si="137"/>
        <v>0</v>
      </c>
      <c r="C654" s="41"/>
      <c r="D654" s="20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67" t="str">
        <f t="shared" si="133"/>
        <v/>
      </c>
      <c r="R654" s="67" t="str">
        <f t="shared" si="134"/>
        <v/>
      </c>
      <c r="S654" s="41"/>
      <c r="T654" s="20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67" t="str">
        <f t="shared" si="135"/>
        <v/>
      </c>
      <c r="AH654" s="67" t="str">
        <f t="shared" si="136"/>
        <v/>
      </c>
    </row>
    <row r="655" spans="1:34" ht="15" hidden="1" customHeight="1" outlineLevel="1" x14ac:dyDescent="0.25">
      <c r="A655" s="60">
        <f t="shared" si="127"/>
        <v>0</v>
      </c>
      <c r="B655" s="25">
        <f t="shared" si="137"/>
        <v>0</v>
      </c>
      <c r="C655" s="41"/>
      <c r="D655" s="20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67" t="str">
        <f>IF(C655=0,"",IF(E655&gt;=$E$10,"+","-"))</f>
        <v/>
      </c>
      <c r="R655" s="67" t="str">
        <f t="shared" si="134"/>
        <v/>
      </c>
      <c r="S655" s="41"/>
      <c r="T655" s="20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67" t="str">
        <f t="shared" si="135"/>
        <v/>
      </c>
      <c r="AH655" s="67" t="str">
        <f t="shared" si="136"/>
        <v/>
      </c>
    </row>
    <row r="656" spans="1:34" ht="15" hidden="1" customHeight="1" x14ac:dyDescent="0.25">
      <c r="A656" s="60">
        <f t="shared" si="127"/>
        <v>0</v>
      </c>
      <c r="B656" s="109"/>
      <c r="C656" s="19" t="s">
        <v>4</v>
      </c>
      <c r="D656" s="32"/>
      <c r="E656" s="61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4"/>
      <c r="Q656" s="37">
        <f>COUNTIF(Q658:Q682,"-")</f>
        <v>0</v>
      </c>
      <c r="R656" s="37">
        <f>COUNTIF(R658:R682,"-")</f>
        <v>0</v>
      </c>
      <c r="S656" s="19" t="s">
        <v>4</v>
      </c>
      <c r="T656" s="35"/>
      <c r="U656" s="61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6"/>
      <c r="AG656" s="37">
        <f>COUNTIF(AG658:AG682,"-")</f>
        <v>0</v>
      </c>
      <c r="AH656" s="37">
        <f>COUNTIF(AH658:AH682,"-")</f>
        <v>0</v>
      </c>
    </row>
    <row r="657" spans="1:34" ht="15" hidden="1" customHeight="1" x14ac:dyDescent="0.25">
      <c r="A657" s="60">
        <f t="shared" si="127"/>
        <v>0</v>
      </c>
      <c r="B657" s="110"/>
      <c r="C657" s="19" t="s">
        <v>5</v>
      </c>
      <c r="D657" s="32"/>
      <c r="E657" s="61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4"/>
      <c r="Q657" s="37">
        <f>COUNTIF(Q658:Q682,"-")+COUNTIF(Q658:Q682,"+")</f>
        <v>0</v>
      </c>
      <c r="R657" s="37">
        <f>COUNTIF(R658:R682,"-")+COUNTIF(R658:R682,"+")</f>
        <v>0</v>
      </c>
      <c r="S657" s="19" t="s">
        <v>5</v>
      </c>
      <c r="T657" s="35"/>
      <c r="U657" s="61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6"/>
      <c r="AG657" s="37">
        <f>COUNTIF(AG658:AG682,"-")+COUNTIF(AG658:AG682,"+")</f>
        <v>0</v>
      </c>
      <c r="AH657" s="37">
        <f>COUNTIF(AH658:AH682,"-")+COUNTIF(AH658:AH682,"+")</f>
        <v>0</v>
      </c>
    </row>
    <row r="658" spans="1:34" ht="15" hidden="1" customHeight="1" outlineLevel="1" x14ac:dyDescent="0.25">
      <c r="A658" s="60">
        <f t="shared" si="127"/>
        <v>0</v>
      </c>
      <c r="B658" s="25">
        <f>B656</f>
        <v>0</v>
      </c>
      <c r="C658" s="38"/>
      <c r="D658" s="20"/>
      <c r="E658" s="39"/>
      <c r="F658" s="39"/>
      <c r="G658" s="39"/>
      <c r="H658" s="39"/>
      <c r="I658" s="39"/>
      <c r="J658" s="39"/>
      <c r="K658" s="39"/>
      <c r="L658" s="39"/>
      <c r="M658" s="39"/>
      <c r="N658" s="40"/>
      <c r="O658" s="39"/>
      <c r="P658" s="39"/>
      <c r="Q658" s="67" t="str">
        <f>IF(E658=0,"",IF(E658&gt;=$E$10,"+","-"))</f>
        <v/>
      </c>
      <c r="R658" s="67" t="str">
        <f>IF(C658&gt;0,IF(AND(F658&lt;=$F$10,G658&lt;=$G$10,H658&lt;=$H$10,I658&lt;=$I$10,J658&lt;=$J$10,K658&lt;=$K$10,L658&lt;=$L$10,M658&lt;=$M$10,N658&lt;=$N$10,O658&lt;=$O$10,P658&lt;=$P$10),"+","-"),"")</f>
        <v/>
      </c>
      <c r="S658" s="38"/>
      <c r="T658" s="2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67" t="str">
        <f>IF(U658=0,"",IF(U658&gt;=$U$10,"+","-"))</f>
        <v/>
      </c>
      <c r="AH658" s="67" t="str">
        <f>IF(S658&gt;0,IF(AND(V658&lt;=$V$10,W658&lt;=$W$10,X658&lt;=$X$10,Y658&lt;=$Y$10,Z658&lt;=$Z$10,AA658&lt;=$AA$10,AB658&lt;=$AB$10,AC658&lt;=$AC$10,AD658&lt;=$AD$10,AE658&lt;=$AE$10,AF658&lt;=$AF$10),"+","-"),"")</f>
        <v/>
      </c>
    </row>
    <row r="659" spans="1:34" ht="15" hidden="1" customHeight="1" outlineLevel="1" x14ac:dyDescent="0.25">
      <c r="A659" s="60">
        <f t="shared" si="127"/>
        <v>0</v>
      </c>
      <c r="B659" s="25">
        <f>B658</f>
        <v>0</v>
      </c>
      <c r="C659" s="38"/>
      <c r="D659" s="20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67" t="str">
        <f t="shared" ref="Q659:Q681" si="138">IF(E659=0,"",IF(E659&gt;=$E$10,"+","-"))</f>
        <v/>
      </c>
      <c r="R659" s="67" t="str">
        <f t="shared" ref="R659:R682" si="139">IF(C659&gt;0,IF(AND(F659&lt;=$F$10,G659&lt;=$G$10,H659&lt;=$H$10,I659&lt;=$I$10,J659&lt;=$J$10,K659&lt;=$K$10,L659&lt;=$L$10,M659&lt;=$M$10,N659&lt;=$N$10,O659&lt;=$O$10,P659&lt;=$P$10),"+","-"),"")</f>
        <v/>
      </c>
      <c r="S659" s="38"/>
      <c r="T659" s="20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67" t="str">
        <f t="shared" ref="AG659:AG682" si="140">IF(U659=0,"",IF(U659&gt;=$U$10,"+","-"))</f>
        <v/>
      </c>
      <c r="AH659" s="67" t="str">
        <f t="shared" ref="AH659:AH682" si="141">IF(S659&gt;0,IF(AND(V659&lt;=$V$10,W659&lt;=$W$10,X659&lt;=$X$10,Y659&lt;=$Y$10,Z659&lt;=$Z$10,AA659&lt;=$AA$10,AB659&lt;=$AB$10,AC659&lt;=$AC$10,AD659&lt;=$AD$10,AE659&lt;=$AE$10,AF659&lt;=$AF$10),"+","-"),"")</f>
        <v/>
      </c>
    </row>
    <row r="660" spans="1:34" ht="15" hidden="1" customHeight="1" outlineLevel="1" x14ac:dyDescent="0.25">
      <c r="A660" s="60">
        <f t="shared" si="127"/>
        <v>0</v>
      </c>
      <c r="B660" s="25">
        <f t="shared" ref="B660:B682" si="142">B659</f>
        <v>0</v>
      </c>
      <c r="C660" s="38"/>
      <c r="D660" s="20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67" t="str">
        <f t="shared" si="138"/>
        <v/>
      </c>
      <c r="R660" s="67" t="str">
        <f t="shared" si="139"/>
        <v/>
      </c>
      <c r="S660" s="38"/>
      <c r="T660" s="20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67" t="str">
        <f t="shared" si="140"/>
        <v/>
      </c>
      <c r="AH660" s="67" t="str">
        <f t="shared" si="141"/>
        <v/>
      </c>
    </row>
    <row r="661" spans="1:34" ht="15" hidden="1" customHeight="1" outlineLevel="1" x14ac:dyDescent="0.25">
      <c r="A661" s="60">
        <f t="shared" si="127"/>
        <v>0</v>
      </c>
      <c r="B661" s="25">
        <f t="shared" si="142"/>
        <v>0</v>
      </c>
      <c r="C661" s="38"/>
      <c r="D661" s="20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67" t="str">
        <f t="shared" si="138"/>
        <v/>
      </c>
      <c r="R661" s="67" t="str">
        <f t="shared" si="139"/>
        <v/>
      </c>
      <c r="S661" s="38"/>
      <c r="T661" s="20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67" t="str">
        <f t="shared" si="140"/>
        <v/>
      </c>
      <c r="AH661" s="67" t="str">
        <f t="shared" si="141"/>
        <v/>
      </c>
    </row>
    <row r="662" spans="1:34" ht="15" hidden="1" customHeight="1" outlineLevel="1" x14ac:dyDescent="0.25">
      <c r="A662" s="60">
        <f t="shared" si="127"/>
        <v>0</v>
      </c>
      <c r="B662" s="25">
        <f t="shared" si="142"/>
        <v>0</v>
      </c>
      <c r="C662" s="38"/>
      <c r="D662" s="20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67" t="str">
        <f t="shared" si="138"/>
        <v/>
      </c>
      <c r="R662" s="67" t="str">
        <f t="shared" si="139"/>
        <v/>
      </c>
      <c r="S662" s="38"/>
      <c r="T662" s="20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67" t="str">
        <f t="shared" si="140"/>
        <v/>
      </c>
      <c r="AH662" s="67" t="str">
        <f t="shared" si="141"/>
        <v/>
      </c>
    </row>
    <row r="663" spans="1:34" ht="15" hidden="1" customHeight="1" outlineLevel="1" x14ac:dyDescent="0.25">
      <c r="A663" s="60">
        <f t="shared" si="127"/>
        <v>0</v>
      </c>
      <c r="B663" s="25">
        <f t="shared" si="142"/>
        <v>0</v>
      </c>
      <c r="C663" s="38"/>
      <c r="D663" s="20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67" t="str">
        <f t="shared" si="138"/>
        <v/>
      </c>
      <c r="R663" s="67" t="str">
        <f t="shared" si="139"/>
        <v/>
      </c>
      <c r="S663" s="38"/>
      <c r="T663" s="20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67" t="str">
        <f t="shared" si="140"/>
        <v/>
      </c>
      <c r="AH663" s="67" t="str">
        <f t="shared" si="141"/>
        <v/>
      </c>
    </row>
    <row r="664" spans="1:34" ht="15" hidden="1" customHeight="1" outlineLevel="1" x14ac:dyDescent="0.25">
      <c r="A664" s="60">
        <f t="shared" si="127"/>
        <v>0</v>
      </c>
      <c r="B664" s="25">
        <f t="shared" si="142"/>
        <v>0</v>
      </c>
      <c r="C664" s="38"/>
      <c r="D664" s="20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67" t="str">
        <f t="shared" si="138"/>
        <v/>
      </c>
      <c r="R664" s="67" t="str">
        <f t="shared" si="139"/>
        <v/>
      </c>
      <c r="S664" s="38"/>
      <c r="T664" s="20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67" t="str">
        <f t="shared" si="140"/>
        <v/>
      </c>
      <c r="AH664" s="67" t="str">
        <f t="shared" si="141"/>
        <v/>
      </c>
    </row>
    <row r="665" spans="1:34" ht="15" hidden="1" customHeight="1" outlineLevel="1" x14ac:dyDescent="0.25">
      <c r="A665" s="60">
        <f t="shared" si="127"/>
        <v>0</v>
      </c>
      <c r="B665" s="25">
        <f t="shared" si="142"/>
        <v>0</v>
      </c>
      <c r="C665" s="41"/>
      <c r="D665" s="20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67" t="str">
        <f t="shared" si="138"/>
        <v/>
      </c>
      <c r="R665" s="67" t="str">
        <f t="shared" si="139"/>
        <v/>
      </c>
      <c r="S665" s="41"/>
      <c r="T665" s="20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67" t="str">
        <f t="shared" si="140"/>
        <v/>
      </c>
      <c r="AH665" s="67" t="str">
        <f t="shared" si="141"/>
        <v/>
      </c>
    </row>
    <row r="666" spans="1:34" ht="15" hidden="1" customHeight="1" outlineLevel="1" x14ac:dyDescent="0.25">
      <c r="A666" s="60">
        <f t="shared" si="127"/>
        <v>0</v>
      </c>
      <c r="B666" s="25">
        <f t="shared" si="142"/>
        <v>0</v>
      </c>
      <c r="C666" s="41"/>
      <c r="D666" s="20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67" t="str">
        <f t="shared" si="138"/>
        <v/>
      </c>
      <c r="R666" s="67" t="str">
        <f t="shared" si="139"/>
        <v/>
      </c>
      <c r="S666" s="41"/>
      <c r="T666" s="20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67" t="str">
        <f t="shared" si="140"/>
        <v/>
      </c>
      <c r="AH666" s="67" t="str">
        <f t="shared" si="141"/>
        <v/>
      </c>
    </row>
    <row r="667" spans="1:34" ht="15" hidden="1" customHeight="1" outlineLevel="1" x14ac:dyDescent="0.25">
      <c r="A667" s="60">
        <f t="shared" si="127"/>
        <v>0</v>
      </c>
      <c r="B667" s="25">
        <f t="shared" si="142"/>
        <v>0</v>
      </c>
      <c r="C667" s="41"/>
      <c r="D667" s="20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67" t="str">
        <f t="shared" si="138"/>
        <v/>
      </c>
      <c r="R667" s="67" t="str">
        <f t="shared" si="139"/>
        <v/>
      </c>
      <c r="S667" s="41"/>
      <c r="T667" s="20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67" t="str">
        <f t="shared" si="140"/>
        <v/>
      </c>
      <c r="AH667" s="67" t="str">
        <f t="shared" si="141"/>
        <v/>
      </c>
    </row>
    <row r="668" spans="1:34" ht="15" hidden="1" customHeight="1" outlineLevel="1" x14ac:dyDescent="0.25">
      <c r="A668" s="60">
        <f t="shared" si="127"/>
        <v>0</v>
      </c>
      <c r="B668" s="25">
        <f t="shared" si="142"/>
        <v>0</v>
      </c>
      <c r="C668" s="41"/>
      <c r="D668" s="20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67" t="str">
        <f t="shared" si="138"/>
        <v/>
      </c>
      <c r="R668" s="67" t="str">
        <f t="shared" si="139"/>
        <v/>
      </c>
      <c r="S668" s="41"/>
      <c r="T668" s="20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67" t="str">
        <f t="shared" si="140"/>
        <v/>
      </c>
      <c r="AH668" s="67" t="str">
        <f t="shared" si="141"/>
        <v/>
      </c>
    </row>
    <row r="669" spans="1:34" ht="15" hidden="1" customHeight="1" outlineLevel="1" x14ac:dyDescent="0.25">
      <c r="A669" s="60">
        <f t="shared" ref="A669:A709" si="143">IF((SUM(D669:R669)+SUM(S669:AH669))=0,0,1)</f>
        <v>0</v>
      </c>
      <c r="B669" s="25">
        <f t="shared" si="142"/>
        <v>0</v>
      </c>
      <c r="C669" s="41"/>
      <c r="D669" s="20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67" t="str">
        <f t="shared" si="138"/>
        <v/>
      </c>
      <c r="R669" s="67" t="str">
        <f t="shared" si="139"/>
        <v/>
      </c>
      <c r="S669" s="41"/>
      <c r="T669" s="20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67" t="str">
        <f t="shared" si="140"/>
        <v/>
      </c>
      <c r="AH669" s="67" t="str">
        <f t="shared" si="141"/>
        <v/>
      </c>
    </row>
    <row r="670" spans="1:34" ht="15" hidden="1" customHeight="1" outlineLevel="1" x14ac:dyDescent="0.25">
      <c r="A670" s="60">
        <f t="shared" si="143"/>
        <v>0</v>
      </c>
      <c r="B670" s="25">
        <f t="shared" si="142"/>
        <v>0</v>
      </c>
      <c r="C670" s="41"/>
      <c r="D670" s="20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67" t="str">
        <f t="shared" si="138"/>
        <v/>
      </c>
      <c r="R670" s="67" t="str">
        <f t="shared" si="139"/>
        <v/>
      </c>
      <c r="S670" s="41"/>
      <c r="T670" s="20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67" t="str">
        <f t="shared" si="140"/>
        <v/>
      </c>
      <c r="AH670" s="67" t="str">
        <f t="shared" si="141"/>
        <v/>
      </c>
    </row>
    <row r="671" spans="1:34" ht="15" hidden="1" customHeight="1" outlineLevel="1" x14ac:dyDescent="0.25">
      <c r="A671" s="60">
        <f t="shared" si="143"/>
        <v>0</v>
      </c>
      <c r="B671" s="25">
        <f t="shared" si="142"/>
        <v>0</v>
      </c>
      <c r="C671" s="41"/>
      <c r="D671" s="20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67" t="str">
        <f t="shared" si="138"/>
        <v/>
      </c>
      <c r="R671" s="67" t="str">
        <f t="shared" si="139"/>
        <v/>
      </c>
      <c r="S671" s="41"/>
      <c r="T671" s="20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67" t="str">
        <f t="shared" si="140"/>
        <v/>
      </c>
      <c r="AH671" s="67" t="str">
        <f t="shared" si="141"/>
        <v/>
      </c>
    </row>
    <row r="672" spans="1:34" ht="15" hidden="1" customHeight="1" outlineLevel="1" x14ac:dyDescent="0.25">
      <c r="A672" s="60">
        <f t="shared" si="143"/>
        <v>0</v>
      </c>
      <c r="B672" s="25">
        <f t="shared" si="142"/>
        <v>0</v>
      </c>
      <c r="C672" s="41"/>
      <c r="D672" s="20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67" t="str">
        <f t="shared" si="138"/>
        <v/>
      </c>
      <c r="R672" s="67" t="str">
        <f t="shared" si="139"/>
        <v/>
      </c>
      <c r="S672" s="41"/>
      <c r="T672" s="20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67" t="str">
        <f t="shared" si="140"/>
        <v/>
      </c>
      <c r="AH672" s="67" t="str">
        <f t="shared" si="141"/>
        <v/>
      </c>
    </row>
    <row r="673" spans="1:34" ht="15" hidden="1" customHeight="1" outlineLevel="1" x14ac:dyDescent="0.25">
      <c r="A673" s="60">
        <f t="shared" si="143"/>
        <v>0</v>
      </c>
      <c r="B673" s="25">
        <f t="shared" si="142"/>
        <v>0</v>
      </c>
      <c r="C673" s="41"/>
      <c r="D673" s="20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67" t="str">
        <f t="shared" si="138"/>
        <v/>
      </c>
      <c r="R673" s="67" t="str">
        <f t="shared" si="139"/>
        <v/>
      </c>
      <c r="S673" s="41"/>
      <c r="T673" s="2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67" t="str">
        <f t="shared" si="140"/>
        <v/>
      </c>
      <c r="AH673" s="67" t="str">
        <f t="shared" si="141"/>
        <v/>
      </c>
    </row>
    <row r="674" spans="1:34" ht="15" hidden="1" customHeight="1" outlineLevel="1" x14ac:dyDescent="0.25">
      <c r="A674" s="60">
        <f t="shared" si="143"/>
        <v>0</v>
      </c>
      <c r="B674" s="25">
        <f t="shared" si="142"/>
        <v>0</v>
      </c>
      <c r="C674" s="41"/>
      <c r="D674" s="20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67" t="str">
        <f t="shared" si="138"/>
        <v/>
      </c>
      <c r="R674" s="67" t="str">
        <f t="shared" si="139"/>
        <v/>
      </c>
      <c r="S674" s="41"/>
      <c r="T674" s="20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67" t="str">
        <f t="shared" si="140"/>
        <v/>
      </c>
      <c r="AH674" s="67" t="str">
        <f t="shared" si="141"/>
        <v/>
      </c>
    </row>
    <row r="675" spans="1:34" ht="15" hidden="1" customHeight="1" outlineLevel="1" x14ac:dyDescent="0.25">
      <c r="A675" s="60">
        <f t="shared" si="143"/>
        <v>0</v>
      </c>
      <c r="B675" s="25">
        <f t="shared" si="142"/>
        <v>0</v>
      </c>
      <c r="C675" s="41"/>
      <c r="D675" s="20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67" t="str">
        <f t="shared" si="138"/>
        <v/>
      </c>
      <c r="R675" s="67" t="str">
        <f t="shared" si="139"/>
        <v/>
      </c>
      <c r="S675" s="41"/>
      <c r="T675" s="20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67" t="str">
        <f t="shared" si="140"/>
        <v/>
      </c>
      <c r="AH675" s="67" t="str">
        <f t="shared" si="141"/>
        <v/>
      </c>
    </row>
    <row r="676" spans="1:34" ht="15" hidden="1" customHeight="1" outlineLevel="1" x14ac:dyDescent="0.25">
      <c r="A676" s="60">
        <f t="shared" si="143"/>
        <v>0</v>
      </c>
      <c r="B676" s="25">
        <f t="shared" si="142"/>
        <v>0</v>
      </c>
      <c r="C676" s="41"/>
      <c r="D676" s="20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67" t="str">
        <f t="shared" si="138"/>
        <v/>
      </c>
      <c r="R676" s="67" t="str">
        <f t="shared" si="139"/>
        <v/>
      </c>
      <c r="S676" s="41"/>
      <c r="T676" s="20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67" t="str">
        <f t="shared" si="140"/>
        <v/>
      </c>
      <c r="AH676" s="67" t="str">
        <f t="shared" si="141"/>
        <v/>
      </c>
    </row>
    <row r="677" spans="1:34" ht="15" hidden="1" customHeight="1" outlineLevel="1" x14ac:dyDescent="0.25">
      <c r="A677" s="60">
        <f t="shared" si="143"/>
        <v>0</v>
      </c>
      <c r="B677" s="25">
        <f t="shared" si="142"/>
        <v>0</v>
      </c>
      <c r="C677" s="41"/>
      <c r="D677" s="20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67" t="str">
        <f t="shared" si="138"/>
        <v/>
      </c>
      <c r="R677" s="67" t="str">
        <f t="shared" si="139"/>
        <v/>
      </c>
      <c r="S677" s="41"/>
      <c r="T677" s="20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67" t="str">
        <f t="shared" si="140"/>
        <v/>
      </c>
      <c r="AH677" s="67" t="str">
        <f t="shared" si="141"/>
        <v/>
      </c>
    </row>
    <row r="678" spans="1:34" ht="15" hidden="1" customHeight="1" outlineLevel="1" x14ac:dyDescent="0.25">
      <c r="A678" s="60">
        <f t="shared" si="143"/>
        <v>0</v>
      </c>
      <c r="B678" s="25">
        <f t="shared" si="142"/>
        <v>0</v>
      </c>
      <c r="C678" s="41"/>
      <c r="D678" s="20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67" t="str">
        <f t="shared" si="138"/>
        <v/>
      </c>
      <c r="R678" s="67" t="str">
        <f t="shared" si="139"/>
        <v/>
      </c>
      <c r="S678" s="41"/>
      <c r="T678" s="20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67" t="str">
        <f t="shared" si="140"/>
        <v/>
      </c>
      <c r="AH678" s="67" t="str">
        <f t="shared" si="141"/>
        <v/>
      </c>
    </row>
    <row r="679" spans="1:34" ht="15" hidden="1" customHeight="1" outlineLevel="1" x14ac:dyDescent="0.25">
      <c r="A679" s="60">
        <f t="shared" si="143"/>
        <v>0</v>
      </c>
      <c r="B679" s="25">
        <f t="shared" si="142"/>
        <v>0</v>
      </c>
      <c r="C679" s="41"/>
      <c r="D679" s="20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67" t="str">
        <f t="shared" si="138"/>
        <v/>
      </c>
      <c r="R679" s="67" t="str">
        <f t="shared" si="139"/>
        <v/>
      </c>
      <c r="S679" s="41"/>
      <c r="T679" s="20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67" t="str">
        <f t="shared" si="140"/>
        <v/>
      </c>
      <c r="AH679" s="67" t="str">
        <f t="shared" si="141"/>
        <v/>
      </c>
    </row>
    <row r="680" spans="1:34" ht="15" hidden="1" customHeight="1" outlineLevel="1" x14ac:dyDescent="0.25">
      <c r="A680" s="60">
        <f t="shared" si="143"/>
        <v>0</v>
      </c>
      <c r="B680" s="25">
        <f t="shared" si="142"/>
        <v>0</v>
      </c>
      <c r="C680" s="41"/>
      <c r="D680" s="20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67" t="str">
        <f t="shared" si="138"/>
        <v/>
      </c>
      <c r="R680" s="67" t="str">
        <f t="shared" si="139"/>
        <v/>
      </c>
      <c r="S680" s="41"/>
      <c r="T680" s="20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67" t="str">
        <f t="shared" si="140"/>
        <v/>
      </c>
      <c r="AH680" s="67" t="str">
        <f t="shared" si="141"/>
        <v/>
      </c>
    </row>
    <row r="681" spans="1:34" ht="15" hidden="1" customHeight="1" outlineLevel="1" x14ac:dyDescent="0.25">
      <c r="A681" s="60">
        <f t="shared" si="143"/>
        <v>0</v>
      </c>
      <c r="B681" s="25">
        <f t="shared" si="142"/>
        <v>0</v>
      </c>
      <c r="C681" s="41"/>
      <c r="D681" s="20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67" t="str">
        <f t="shared" si="138"/>
        <v/>
      </c>
      <c r="R681" s="67" t="str">
        <f t="shared" si="139"/>
        <v/>
      </c>
      <c r="S681" s="41"/>
      <c r="T681" s="20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67" t="str">
        <f t="shared" si="140"/>
        <v/>
      </c>
      <c r="AH681" s="67" t="str">
        <f t="shared" si="141"/>
        <v/>
      </c>
    </row>
    <row r="682" spans="1:34" ht="15" hidden="1" customHeight="1" outlineLevel="1" x14ac:dyDescent="0.25">
      <c r="A682" s="60">
        <f t="shared" si="143"/>
        <v>0</v>
      </c>
      <c r="B682" s="25">
        <f t="shared" si="142"/>
        <v>0</v>
      </c>
      <c r="C682" s="41"/>
      <c r="D682" s="20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67" t="str">
        <f>IF(C682=0,"",IF(E682&gt;=$E$10,"+","-"))</f>
        <v/>
      </c>
      <c r="R682" s="67" t="str">
        <f t="shared" si="139"/>
        <v/>
      </c>
      <c r="S682" s="41"/>
      <c r="T682" s="20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67" t="str">
        <f t="shared" si="140"/>
        <v/>
      </c>
      <c r="AH682" s="67" t="str">
        <f t="shared" si="141"/>
        <v/>
      </c>
    </row>
    <row r="683" spans="1:34" ht="15" hidden="1" customHeight="1" x14ac:dyDescent="0.25">
      <c r="A683" s="60">
        <f t="shared" si="143"/>
        <v>0</v>
      </c>
      <c r="B683" s="109"/>
      <c r="C683" s="19" t="s">
        <v>4</v>
      </c>
      <c r="D683" s="32"/>
      <c r="E683" s="61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4"/>
      <c r="Q683" s="37">
        <f>COUNTIF(Q685:Q709,"-")</f>
        <v>0</v>
      </c>
      <c r="R683" s="37">
        <f>COUNTIF(R685:R709,"-")</f>
        <v>0</v>
      </c>
      <c r="S683" s="19" t="s">
        <v>4</v>
      </c>
      <c r="T683" s="35"/>
      <c r="U683" s="61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6"/>
      <c r="AG683" s="37">
        <f>COUNTIF(AG685:AG709,"-")</f>
        <v>0</v>
      </c>
      <c r="AH683" s="37">
        <f>COUNTIF(AH685:AH709,"-")</f>
        <v>0</v>
      </c>
    </row>
    <row r="684" spans="1:34" ht="15" hidden="1" customHeight="1" x14ac:dyDescent="0.25">
      <c r="A684" s="60">
        <f t="shared" si="143"/>
        <v>0</v>
      </c>
      <c r="B684" s="110"/>
      <c r="C684" s="19" t="s">
        <v>5</v>
      </c>
      <c r="D684" s="32"/>
      <c r="E684" s="61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4"/>
      <c r="Q684" s="37">
        <f>COUNTIF(Q685:Q709,"-")+COUNTIF(Q685:Q709,"+")</f>
        <v>0</v>
      </c>
      <c r="R684" s="37">
        <f>COUNTIF(R685:R709,"-")+COUNTIF(R685:R709,"+")</f>
        <v>0</v>
      </c>
      <c r="S684" s="19" t="s">
        <v>5</v>
      </c>
      <c r="T684" s="35"/>
      <c r="U684" s="61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6"/>
      <c r="AG684" s="37">
        <f>COUNTIF(AG685:AG709,"-")+COUNTIF(AG685:AG709,"+")</f>
        <v>0</v>
      </c>
      <c r="AH684" s="37">
        <f>COUNTIF(AH685:AH709,"-")+COUNTIF(AH685:AH709,"+")</f>
        <v>0</v>
      </c>
    </row>
    <row r="685" spans="1:34" hidden="1" outlineLevel="1" x14ac:dyDescent="0.25">
      <c r="A685" s="60">
        <f t="shared" si="143"/>
        <v>0</v>
      </c>
      <c r="B685" s="25">
        <f>B683</f>
        <v>0</v>
      </c>
      <c r="C685" s="38"/>
      <c r="D685" s="20"/>
      <c r="E685" s="39"/>
      <c r="F685" s="39"/>
      <c r="G685" s="39"/>
      <c r="H685" s="39"/>
      <c r="I685" s="39"/>
      <c r="J685" s="39"/>
      <c r="K685" s="39"/>
      <c r="L685" s="39"/>
      <c r="M685" s="39"/>
      <c r="N685" s="40"/>
      <c r="O685" s="39"/>
      <c r="P685" s="39"/>
      <c r="Q685" s="67" t="str">
        <f>IF(E685=0,"",IF(E685&gt;=$E$10,"+","-"))</f>
        <v/>
      </c>
      <c r="R685" s="67" t="str">
        <f>IF(C685&gt;0,IF(AND(F685&lt;=$F$10,G685&lt;=$G$10,H685&lt;=$H$10,I685&lt;=$I$10,J685&lt;=$J$10,K685&lt;=$K$10,L685&lt;=$L$10,M685&lt;=$M$10,N685&lt;=$N$10,O685&lt;=$O$10,P685&lt;=$P$10),"+","-"),"")</f>
        <v/>
      </c>
      <c r="S685" s="38"/>
      <c r="T685" s="20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67" t="str">
        <f>IF(U685=0,"",IF(U685&gt;=$U$10,"+","-"))</f>
        <v/>
      </c>
      <c r="AH685" s="67" t="str">
        <f>IF(S685&gt;0,IF(AND(V685&lt;=$V$10,W685&lt;=$W$10,X685&lt;=$X$10,Y685&lt;=$Y$10,Z685&lt;=$Z$10,AA685&lt;=$AA$10,AB685&lt;=$AB$10,AC685&lt;=$AC$10,AD685&lt;=$AD$10,AE685&lt;=$AE$10,AF685&lt;=$AF$10),"+","-"),"")</f>
        <v/>
      </c>
    </row>
    <row r="686" spans="1:34" hidden="1" outlineLevel="1" x14ac:dyDescent="0.25">
      <c r="A686" s="60">
        <f t="shared" si="143"/>
        <v>0</v>
      </c>
      <c r="B686" s="25">
        <f>B685</f>
        <v>0</v>
      </c>
      <c r="C686" s="38"/>
      <c r="D686" s="20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67" t="str">
        <f t="shared" ref="Q686:Q708" si="144">IF(E686=0,"",IF(E686&gt;=$E$10,"+","-"))</f>
        <v/>
      </c>
      <c r="R686" s="67" t="str">
        <f t="shared" ref="R686:R709" si="145">IF(C686&gt;0,IF(AND(F686&lt;=$F$10,G686&lt;=$G$10,H686&lt;=$H$10,I686&lt;=$I$10,J686&lt;=$J$10,K686&lt;=$K$10,L686&lt;=$L$10,M686&lt;=$M$10,N686&lt;=$N$10,O686&lt;=$O$10,P686&lt;=$P$10),"+","-"),"")</f>
        <v/>
      </c>
      <c r="S686" s="38"/>
      <c r="T686" s="20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67" t="str">
        <f t="shared" ref="AG686:AG709" si="146">IF(U686=0,"",IF(U686&gt;=$U$10,"+","-"))</f>
        <v/>
      </c>
      <c r="AH686" s="67" t="str">
        <f t="shared" ref="AH686:AH709" si="147">IF(S686&gt;0,IF(AND(V686&lt;=$V$10,W686&lt;=$W$10,X686&lt;=$X$10,Y686&lt;=$Y$10,Z686&lt;=$Z$10,AA686&lt;=$AA$10,AB686&lt;=$AB$10,AC686&lt;=$AC$10,AD686&lt;=$AD$10,AE686&lt;=$AE$10,AF686&lt;=$AF$10),"+","-"),"")</f>
        <v/>
      </c>
    </row>
    <row r="687" spans="1:34" hidden="1" outlineLevel="1" x14ac:dyDescent="0.25">
      <c r="A687" s="60">
        <f t="shared" si="143"/>
        <v>0</v>
      </c>
      <c r="B687" s="25">
        <f t="shared" ref="B687:B709" si="148">B686</f>
        <v>0</v>
      </c>
      <c r="C687" s="38"/>
      <c r="D687" s="20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67" t="str">
        <f t="shared" si="144"/>
        <v/>
      </c>
      <c r="R687" s="67" t="str">
        <f t="shared" si="145"/>
        <v/>
      </c>
      <c r="S687" s="38"/>
      <c r="T687" s="20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67" t="str">
        <f t="shared" si="146"/>
        <v/>
      </c>
      <c r="AH687" s="67" t="str">
        <f t="shared" si="147"/>
        <v/>
      </c>
    </row>
    <row r="688" spans="1:34" hidden="1" outlineLevel="1" x14ac:dyDescent="0.25">
      <c r="A688" s="60">
        <f t="shared" si="143"/>
        <v>0</v>
      </c>
      <c r="B688" s="25">
        <f t="shared" si="148"/>
        <v>0</v>
      </c>
      <c r="C688" s="38"/>
      <c r="D688" s="20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67" t="str">
        <f t="shared" si="144"/>
        <v/>
      </c>
      <c r="R688" s="67" t="str">
        <f t="shared" si="145"/>
        <v/>
      </c>
      <c r="S688" s="38"/>
      <c r="T688" s="20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67" t="str">
        <f t="shared" si="146"/>
        <v/>
      </c>
      <c r="AH688" s="67" t="str">
        <f t="shared" si="147"/>
        <v/>
      </c>
    </row>
    <row r="689" spans="1:34" hidden="1" outlineLevel="1" x14ac:dyDescent="0.25">
      <c r="A689" s="60">
        <f t="shared" si="143"/>
        <v>0</v>
      </c>
      <c r="B689" s="25">
        <f t="shared" si="148"/>
        <v>0</v>
      </c>
      <c r="C689" s="38"/>
      <c r="D689" s="20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67" t="str">
        <f t="shared" si="144"/>
        <v/>
      </c>
      <c r="R689" s="67" t="str">
        <f t="shared" si="145"/>
        <v/>
      </c>
      <c r="S689" s="38"/>
      <c r="T689" s="20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67" t="str">
        <f t="shared" si="146"/>
        <v/>
      </c>
      <c r="AH689" s="67" t="str">
        <f t="shared" si="147"/>
        <v/>
      </c>
    </row>
    <row r="690" spans="1:34" hidden="1" outlineLevel="1" x14ac:dyDescent="0.25">
      <c r="A690" s="60">
        <f t="shared" si="143"/>
        <v>0</v>
      </c>
      <c r="B690" s="25">
        <f t="shared" si="148"/>
        <v>0</v>
      </c>
      <c r="C690" s="38"/>
      <c r="D690" s="20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67" t="str">
        <f t="shared" si="144"/>
        <v/>
      </c>
      <c r="R690" s="67" t="str">
        <f t="shared" si="145"/>
        <v/>
      </c>
      <c r="S690" s="38"/>
      <c r="T690" s="20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67" t="str">
        <f t="shared" si="146"/>
        <v/>
      </c>
      <c r="AH690" s="67" t="str">
        <f t="shared" si="147"/>
        <v/>
      </c>
    </row>
    <row r="691" spans="1:34" hidden="1" outlineLevel="1" x14ac:dyDescent="0.25">
      <c r="A691" s="60">
        <f t="shared" si="143"/>
        <v>0</v>
      </c>
      <c r="B691" s="25">
        <f t="shared" si="148"/>
        <v>0</v>
      </c>
      <c r="C691" s="38"/>
      <c r="D691" s="20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67" t="str">
        <f t="shared" si="144"/>
        <v/>
      </c>
      <c r="R691" s="67" t="str">
        <f t="shared" si="145"/>
        <v/>
      </c>
      <c r="S691" s="38"/>
      <c r="T691" s="20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67" t="str">
        <f t="shared" si="146"/>
        <v/>
      </c>
      <c r="AH691" s="67" t="str">
        <f t="shared" si="147"/>
        <v/>
      </c>
    </row>
    <row r="692" spans="1:34" hidden="1" outlineLevel="1" x14ac:dyDescent="0.25">
      <c r="A692" s="60">
        <f t="shared" si="143"/>
        <v>0</v>
      </c>
      <c r="B692" s="25">
        <f t="shared" si="148"/>
        <v>0</v>
      </c>
      <c r="C692" s="41"/>
      <c r="D692" s="20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67" t="str">
        <f t="shared" si="144"/>
        <v/>
      </c>
      <c r="R692" s="67" t="str">
        <f t="shared" si="145"/>
        <v/>
      </c>
      <c r="S692" s="41"/>
      <c r="T692" s="20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67" t="str">
        <f t="shared" si="146"/>
        <v/>
      </c>
      <c r="AH692" s="67" t="str">
        <f t="shared" si="147"/>
        <v/>
      </c>
    </row>
    <row r="693" spans="1:34" hidden="1" outlineLevel="1" x14ac:dyDescent="0.25">
      <c r="A693" s="60">
        <f t="shared" si="143"/>
        <v>0</v>
      </c>
      <c r="B693" s="25">
        <f t="shared" si="148"/>
        <v>0</v>
      </c>
      <c r="C693" s="41"/>
      <c r="D693" s="20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67" t="str">
        <f t="shared" si="144"/>
        <v/>
      </c>
      <c r="R693" s="67" t="str">
        <f t="shared" si="145"/>
        <v/>
      </c>
      <c r="S693" s="41"/>
      <c r="T693" s="20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67" t="str">
        <f t="shared" si="146"/>
        <v/>
      </c>
      <c r="AH693" s="67" t="str">
        <f t="shared" si="147"/>
        <v/>
      </c>
    </row>
    <row r="694" spans="1:34" hidden="1" outlineLevel="1" x14ac:dyDescent="0.25">
      <c r="A694" s="60">
        <f t="shared" si="143"/>
        <v>0</v>
      </c>
      <c r="B694" s="25">
        <f t="shared" si="148"/>
        <v>0</v>
      </c>
      <c r="C694" s="41"/>
      <c r="D694" s="20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67" t="str">
        <f t="shared" si="144"/>
        <v/>
      </c>
      <c r="R694" s="67" t="str">
        <f t="shared" si="145"/>
        <v/>
      </c>
      <c r="S694" s="41"/>
      <c r="T694" s="20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67" t="str">
        <f t="shared" si="146"/>
        <v/>
      </c>
      <c r="AH694" s="67" t="str">
        <f t="shared" si="147"/>
        <v/>
      </c>
    </row>
    <row r="695" spans="1:34" hidden="1" outlineLevel="1" x14ac:dyDescent="0.25">
      <c r="A695" s="60">
        <f t="shared" si="143"/>
        <v>0</v>
      </c>
      <c r="B695" s="25">
        <f t="shared" si="148"/>
        <v>0</v>
      </c>
      <c r="C695" s="41"/>
      <c r="D695" s="20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67" t="str">
        <f t="shared" si="144"/>
        <v/>
      </c>
      <c r="R695" s="67" t="str">
        <f t="shared" si="145"/>
        <v/>
      </c>
      <c r="S695" s="41"/>
      <c r="T695" s="20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67" t="str">
        <f t="shared" si="146"/>
        <v/>
      </c>
      <c r="AH695" s="67" t="str">
        <f t="shared" si="147"/>
        <v/>
      </c>
    </row>
    <row r="696" spans="1:34" hidden="1" outlineLevel="1" x14ac:dyDescent="0.25">
      <c r="A696" s="60">
        <f t="shared" si="143"/>
        <v>0</v>
      </c>
      <c r="B696" s="25">
        <f t="shared" si="148"/>
        <v>0</v>
      </c>
      <c r="C696" s="41"/>
      <c r="D696" s="20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67" t="str">
        <f t="shared" si="144"/>
        <v/>
      </c>
      <c r="R696" s="67" t="str">
        <f t="shared" si="145"/>
        <v/>
      </c>
      <c r="S696" s="41"/>
      <c r="T696" s="20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67" t="str">
        <f t="shared" si="146"/>
        <v/>
      </c>
      <c r="AH696" s="67" t="str">
        <f t="shared" si="147"/>
        <v/>
      </c>
    </row>
    <row r="697" spans="1:34" hidden="1" outlineLevel="1" x14ac:dyDescent="0.25">
      <c r="A697" s="60">
        <f t="shared" si="143"/>
        <v>0</v>
      </c>
      <c r="B697" s="25">
        <f t="shared" si="148"/>
        <v>0</v>
      </c>
      <c r="C697" s="41"/>
      <c r="D697" s="20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67" t="str">
        <f t="shared" si="144"/>
        <v/>
      </c>
      <c r="R697" s="67" t="str">
        <f t="shared" si="145"/>
        <v/>
      </c>
      <c r="S697" s="41"/>
      <c r="T697" s="20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67" t="str">
        <f t="shared" si="146"/>
        <v/>
      </c>
      <c r="AH697" s="67" t="str">
        <f t="shared" si="147"/>
        <v/>
      </c>
    </row>
    <row r="698" spans="1:34" hidden="1" outlineLevel="1" x14ac:dyDescent="0.25">
      <c r="A698" s="60">
        <f t="shared" si="143"/>
        <v>0</v>
      </c>
      <c r="B698" s="25">
        <f t="shared" si="148"/>
        <v>0</v>
      </c>
      <c r="C698" s="41"/>
      <c r="D698" s="20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67" t="str">
        <f t="shared" si="144"/>
        <v/>
      </c>
      <c r="R698" s="67" t="str">
        <f t="shared" si="145"/>
        <v/>
      </c>
      <c r="S698" s="41"/>
      <c r="T698" s="20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67" t="str">
        <f t="shared" si="146"/>
        <v/>
      </c>
      <c r="AH698" s="67" t="str">
        <f t="shared" si="147"/>
        <v/>
      </c>
    </row>
    <row r="699" spans="1:34" hidden="1" outlineLevel="1" x14ac:dyDescent="0.25">
      <c r="A699" s="60">
        <f t="shared" si="143"/>
        <v>0</v>
      </c>
      <c r="B699" s="25">
        <f t="shared" si="148"/>
        <v>0</v>
      </c>
      <c r="C699" s="41"/>
      <c r="D699" s="20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67" t="str">
        <f t="shared" si="144"/>
        <v/>
      </c>
      <c r="R699" s="67" t="str">
        <f t="shared" si="145"/>
        <v/>
      </c>
      <c r="S699" s="41"/>
      <c r="T699" s="20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67" t="str">
        <f t="shared" si="146"/>
        <v/>
      </c>
      <c r="AH699" s="67" t="str">
        <f t="shared" si="147"/>
        <v/>
      </c>
    </row>
    <row r="700" spans="1:34" hidden="1" outlineLevel="1" x14ac:dyDescent="0.25">
      <c r="A700" s="60">
        <f t="shared" si="143"/>
        <v>0</v>
      </c>
      <c r="B700" s="25">
        <f t="shared" si="148"/>
        <v>0</v>
      </c>
      <c r="C700" s="41"/>
      <c r="D700" s="20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67" t="str">
        <f t="shared" si="144"/>
        <v/>
      </c>
      <c r="R700" s="67" t="str">
        <f t="shared" si="145"/>
        <v/>
      </c>
      <c r="S700" s="41"/>
      <c r="T700" s="20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67" t="str">
        <f t="shared" si="146"/>
        <v/>
      </c>
      <c r="AH700" s="67" t="str">
        <f t="shared" si="147"/>
        <v/>
      </c>
    </row>
    <row r="701" spans="1:34" hidden="1" outlineLevel="1" x14ac:dyDescent="0.25">
      <c r="A701" s="60">
        <f t="shared" si="143"/>
        <v>0</v>
      </c>
      <c r="B701" s="25">
        <f t="shared" si="148"/>
        <v>0</v>
      </c>
      <c r="C701" s="41"/>
      <c r="D701" s="20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67" t="str">
        <f t="shared" si="144"/>
        <v/>
      </c>
      <c r="R701" s="67" t="str">
        <f t="shared" si="145"/>
        <v/>
      </c>
      <c r="S701" s="41"/>
      <c r="T701" s="20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67" t="str">
        <f t="shared" si="146"/>
        <v/>
      </c>
      <c r="AH701" s="67" t="str">
        <f t="shared" si="147"/>
        <v/>
      </c>
    </row>
    <row r="702" spans="1:34" hidden="1" outlineLevel="1" x14ac:dyDescent="0.25">
      <c r="A702" s="60">
        <f t="shared" si="143"/>
        <v>0</v>
      </c>
      <c r="B702" s="25">
        <f t="shared" si="148"/>
        <v>0</v>
      </c>
      <c r="C702" s="41"/>
      <c r="D702" s="20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67" t="str">
        <f t="shared" si="144"/>
        <v/>
      </c>
      <c r="R702" s="67" t="str">
        <f t="shared" si="145"/>
        <v/>
      </c>
      <c r="S702" s="41"/>
      <c r="T702" s="20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67" t="str">
        <f t="shared" si="146"/>
        <v/>
      </c>
      <c r="AH702" s="67" t="str">
        <f t="shared" si="147"/>
        <v/>
      </c>
    </row>
    <row r="703" spans="1:34" hidden="1" outlineLevel="1" x14ac:dyDescent="0.25">
      <c r="A703" s="60">
        <f t="shared" si="143"/>
        <v>0</v>
      </c>
      <c r="B703" s="25">
        <f t="shared" si="148"/>
        <v>0</v>
      </c>
      <c r="C703" s="41"/>
      <c r="D703" s="20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67" t="str">
        <f t="shared" si="144"/>
        <v/>
      </c>
      <c r="R703" s="67" t="str">
        <f t="shared" si="145"/>
        <v/>
      </c>
      <c r="S703" s="41"/>
      <c r="T703" s="20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67" t="str">
        <f t="shared" si="146"/>
        <v/>
      </c>
      <c r="AH703" s="67" t="str">
        <f t="shared" si="147"/>
        <v/>
      </c>
    </row>
    <row r="704" spans="1:34" hidden="1" outlineLevel="1" x14ac:dyDescent="0.25">
      <c r="A704" s="60">
        <f t="shared" si="143"/>
        <v>0</v>
      </c>
      <c r="B704" s="25">
        <f t="shared" si="148"/>
        <v>0</v>
      </c>
      <c r="C704" s="41"/>
      <c r="D704" s="20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67" t="str">
        <f t="shared" si="144"/>
        <v/>
      </c>
      <c r="R704" s="67" t="str">
        <f t="shared" si="145"/>
        <v/>
      </c>
      <c r="S704" s="41"/>
      <c r="T704" s="20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67" t="str">
        <f t="shared" si="146"/>
        <v/>
      </c>
      <c r="AH704" s="67" t="str">
        <f t="shared" si="147"/>
        <v/>
      </c>
    </row>
    <row r="705" spans="1:34" hidden="1" outlineLevel="1" x14ac:dyDescent="0.25">
      <c r="A705" s="60">
        <f t="shared" si="143"/>
        <v>0</v>
      </c>
      <c r="B705" s="25">
        <f t="shared" si="148"/>
        <v>0</v>
      </c>
      <c r="C705" s="41"/>
      <c r="D705" s="20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67" t="str">
        <f t="shared" si="144"/>
        <v/>
      </c>
      <c r="R705" s="67" t="str">
        <f t="shared" si="145"/>
        <v/>
      </c>
      <c r="S705" s="41"/>
      <c r="T705" s="20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67" t="str">
        <f t="shared" si="146"/>
        <v/>
      </c>
      <c r="AH705" s="67" t="str">
        <f t="shared" si="147"/>
        <v/>
      </c>
    </row>
    <row r="706" spans="1:34" hidden="1" outlineLevel="1" x14ac:dyDescent="0.25">
      <c r="A706" s="60">
        <f t="shared" si="143"/>
        <v>0</v>
      </c>
      <c r="B706" s="25">
        <f t="shared" si="148"/>
        <v>0</v>
      </c>
      <c r="C706" s="41"/>
      <c r="D706" s="20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67" t="str">
        <f t="shared" si="144"/>
        <v/>
      </c>
      <c r="R706" s="67" t="str">
        <f t="shared" si="145"/>
        <v/>
      </c>
      <c r="S706" s="41"/>
      <c r="T706" s="20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67" t="str">
        <f t="shared" si="146"/>
        <v/>
      </c>
      <c r="AH706" s="67" t="str">
        <f t="shared" si="147"/>
        <v/>
      </c>
    </row>
    <row r="707" spans="1:34" hidden="1" outlineLevel="1" x14ac:dyDescent="0.25">
      <c r="A707" s="60">
        <f t="shared" si="143"/>
        <v>0</v>
      </c>
      <c r="B707" s="25">
        <f t="shared" si="148"/>
        <v>0</v>
      </c>
      <c r="C707" s="41"/>
      <c r="D707" s="20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67" t="str">
        <f t="shared" si="144"/>
        <v/>
      </c>
      <c r="R707" s="67" t="str">
        <f t="shared" si="145"/>
        <v/>
      </c>
      <c r="S707" s="41"/>
      <c r="T707" s="20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67" t="str">
        <f t="shared" si="146"/>
        <v/>
      </c>
      <c r="AH707" s="67" t="str">
        <f t="shared" si="147"/>
        <v/>
      </c>
    </row>
    <row r="708" spans="1:34" hidden="1" outlineLevel="1" x14ac:dyDescent="0.25">
      <c r="A708" s="60">
        <f t="shared" si="143"/>
        <v>0</v>
      </c>
      <c r="B708" s="25">
        <f t="shared" si="148"/>
        <v>0</v>
      </c>
      <c r="C708" s="41"/>
      <c r="D708" s="20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67" t="str">
        <f t="shared" si="144"/>
        <v/>
      </c>
      <c r="R708" s="67" t="str">
        <f t="shared" si="145"/>
        <v/>
      </c>
      <c r="S708" s="41"/>
      <c r="T708" s="20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67" t="str">
        <f t="shared" si="146"/>
        <v/>
      </c>
      <c r="AH708" s="67" t="str">
        <f t="shared" si="147"/>
        <v/>
      </c>
    </row>
    <row r="709" spans="1:34" hidden="1" outlineLevel="1" x14ac:dyDescent="0.25">
      <c r="A709" s="60">
        <f t="shared" si="143"/>
        <v>0</v>
      </c>
      <c r="B709" s="25">
        <f t="shared" si="148"/>
        <v>0</v>
      </c>
      <c r="C709" s="41"/>
      <c r="D709" s="20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67" t="str">
        <f>IF(C709=0,"",IF(E709&gt;=$E$10,"+","-"))</f>
        <v/>
      </c>
      <c r="R709" s="67" t="str">
        <f t="shared" si="145"/>
        <v/>
      </c>
      <c r="S709" s="41"/>
      <c r="T709" s="20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67" t="str">
        <f t="shared" si="146"/>
        <v/>
      </c>
      <c r="AH709" s="67" t="str">
        <f t="shared" si="147"/>
        <v/>
      </c>
    </row>
    <row r="710" spans="1:34" x14ac:dyDescent="0.25">
      <c r="A710" s="26"/>
      <c r="B710" s="26"/>
      <c r="C710" s="42"/>
      <c r="D710" s="43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</row>
  </sheetData>
  <autoFilter ref="A12:AH709">
    <filterColumn colId="0">
      <filters>
        <filter val="1"/>
      </filters>
    </filterColumn>
  </autoFilter>
  <mergeCells count="43">
    <mergeCell ref="B170:B171"/>
    <mergeCell ref="B13:B14"/>
    <mergeCell ref="B15:B16"/>
    <mergeCell ref="B25:B26"/>
    <mergeCell ref="B35:B36"/>
    <mergeCell ref="B89:B90"/>
    <mergeCell ref="B116:B117"/>
    <mergeCell ref="B143:B144"/>
    <mergeCell ref="B62:B63"/>
    <mergeCell ref="B7:B11"/>
    <mergeCell ref="C8:C11"/>
    <mergeCell ref="C7:R7"/>
    <mergeCell ref="T8:T11"/>
    <mergeCell ref="D8:D11"/>
    <mergeCell ref="S8:S11"/>
    <mergeCell ref="S7:AH7"/>
    <mergeCell ref="E8:P8"/>
    <mergeCell ref="U8:AF8"/>
    <mergeCell ref="Q8:R8"/>
    <mergeCell ref="Q9:Q11"/>
    <mergeCell ref="R9:R11"/>
    <mergeCell ref="AG8:AH8"/>
    <mergeCell ref="AG9:AG11"/>
    <mergeCell ref="AH9:AH11"/>
    <mergeCell ref="B494:B495"/>
    <mergeCell ref="B197:B198"/>
    <mergeCell ref="B224:B225"/>
    <mergeCell ref="B251:B252"/>
    <mergeCell ref="B278:B279"/>
    <mergeCell ref="B305:B306"/>
    <mergeCell ref="B332:B333"/>
    <mergeCell ref="B359:B360"/>
    <mergeCell ref="B386:B387"/>
    <mergeCell ref="B413:B414"/>
    <mergeCell ref="B440:B441"/>
    <mergeCell ref="B467:B468"/>
    <mergeCell ref="B683:B684"/>
    <mergeCell ref="B521:B522"/>
    <mergeCell ref="B548:B549"/>
    <mergeCell ref="B575:B576"/>
    <mergeCell ref="B602:B603"/>
    <mergeCell ref="B629:B630"/>
    <mergeCell ref="B656:B657"/>
  </mergeCells>
  <phoneticPr fontId="12" type="noConversion"/>
  <conditionalFormatting sqref="B17:B24 C23:D24 S23:T24 A13:A24">
    <cfRule type="cellIs" dxfId="401" priority="1587" operator="equal">
      <formula>0</formula>
    </cfRule>
  </conditionalFormatting>
  <conditionalFormatting sqref="B27:B33">
    <cfRule type="cellIs" dxfId="400" priority="1549" operator="equal">
      <formula>0</formula>
    </cfRule>
  </conditionalFormatting>
  <conditionalFormatting sqref="C33">
    <cfRule type="cellIs" dxfId="399" priority="1547" operator="equal">
      <formula>0</formula>
    </cfRule>
  </conditionalFormatting>
  <conditionalFormatting sqref="S33">
    <cfRule type="cellIs" dxfId="398" priority="1527" operator="equal">
      <formula>0</formula>
    </cfRule>
  </conditionalFormatting>
  <conditionalFormatting sqref="B37:B61">
    <cfRule type="cellIs" dxfId="397" priority="1401" operator="equal">
      <formula>0</formula>
    </cfRule>
  </conditionalFormatting>
  <conditionalFormatting sqref="C39:C61">
    <cfRule type="cellIs" dxfId="396" priority="1399" operator="equal">
      <formula>0</formula>
    </cfRule>
  </conditionalFormatting>
  <conditionalFormatting sqref="C37:C38">
    <cfRule type="cellIs" dxfId="395" priority="1383" operator="equal">
      <formula>0</formula>
    </cfRule>
  </conditionalFormatting>
  <conditionalFormatting sqref="S39:S61">
    <cfRule type="cellIs" dxfId="394" priority="1379" operator="equal">
      <formula>0</formula>
    </cfRule>
  </conditionalFormatting>
  <conditionalFormatting sqref="S37:S38">
    <cfRule type="cellIs" dxfId="393" priority="1377" operator="equal">
      <formula>0</formula>
    </cfRule>
  </conditionalFormatting>
  <conditionalFormatting sqref="B64:B88">
    <cfRule type="cellIs" dxfId="392" priority="1364" operator="equal">
      <formula>0</formula>
    </cfRule>
  </conditionalFormatting>
  <conditionalFormatting sqref="C66:C88">
    <cfRule type="cellIs" dxfId="391" priority="1362" operator="equal">
      <formula>0</formula>
    </cfRule>
  </conditionalFormatting>
  <conditionalFormatting sqref="C64:C65">
    <cfRule type="cellIs" dxfId="390" priority="1346" operator="equal">
      <formula>0</formula>
    </cfRule>
  </conditionalFormatting>
  <conditionalFormatting sqref="S66:S88">
    <cfRule type="cellIs" dxfId="389" priority="1342" operator="equal">
      <formula>0</formula>
    </cfRule>
  </conditionalFormatting>
  <conditionalFormatting sqref="S64:S65">
    <cfRule type="cellIs" dxfId="388" priority="1340" operator="equal">
      <formula>0</formula>
    </cfRule>
  </conditionalFormatting>
  <conditionalFormatting sqref="B91:B115">
    <cfRule type="cellIs" dxfId="387" priority="1327" operator="equal">
      <formula>0</formula>
    </cfRule>
  </conditionalFormatting>
  <conditionalFormatting sqref="C93:C115">
    <cfRule type="cellIs" dxfId="386" priority="1325" operator="equal">
      <formula>0</formula>
    </cfRule>
  </conditionalFormatting>
  <conditionalFormatting sqref="C91:C92">
    <cfRule type="cellIs" dxfId="385" priority="1309" operator="equal">
      <formula>0</formula>
    </cfRule>
  </conditionalFormatting>
  <conditionalFormatting sqref="S93:S115">
    <cfRule type="cellIs" dxfId="384" priority="1305" operator="equal">
      <formula>0</formula>
    </cfRule>
  </conditionalFormatting>
  <conditionalFormatting sqref="S91:S92">
    <cfRule type="cellIs" dxfId="383" priority="1303" operator="equal">
      <formula>0</formula>
    </cfRule>
  </conditionalFormatting>
  <conditionalFormatting sqref="B118:B142">
    <cfRule type="cellIs" dxfId="382" priority="1290" operator="equal">
      <formula>0</formula>
    </cfRule>
  </conditionalFormatting>
  <conditionalFormatting sqref="C120:C142">
    <cfRule type="cellIs" dxfId="381" priority="1288" operator="equal">
      <formula>0</formula>
    </cfRule>
  </conditionalFormatting>
  <conditionalFormatting sqref="C118:C119">
    <cfRule type="cellIs" dxfId="380" priority="1272" operator="equal">
      <formula>0</formula>
    </cfRule>
  </conditionalFormatting>
  <conditionalFormatting sqref="S120:S142">
    <cfRule type="cellIs" dxfId="379" priority="1268" operator="equal">
      <formula>0</formula>
    </cfRule>
  </conditionalFormatting>
  <conditionalFormatting sqref="S118:S119">
    <cfRule type="cellIs" dxfId="378" priority="1266" operator="equal">
      <formula>0</formula>
    </cfRule>
  </conditionalFormatting>
  <conditionalFormatting sqref="B145:B169">
    <cfRule type="cellIs" dxfId="377" priority="1253" operator="equal">
      <formula>0</formula>
    </cfRule>
  </conditionalFormatting>
  <conditionalFormatting sqref="C147:C169">
    <cfRule type="cellIs" dxfId="376" priority="1251" operator="equal">
      <formula>0</formula>
    </cfRule>
  </conditionalFormatting>
  <conditionalFormatting sqref="C145:C146">
    <cfRule type="cellIs" dxfId="375" priority="1235" operator="equal">
      <formula>0</formula>
    </cfRule>
  </conditionalFormatting>
  <conditionalFormatting sqref="S147:S169">
    <cfRule type="cellIs" dxfId="374" priority="1231" operator="equal">
      <formula>0</formula>
    </cfRule>
  </conditionalFormatting>
  <conditionalFormatting sqref="S145:S146">
    <cfRule type="cellIs" dxfId="373" priority="1229" operator="equal">
      <formula>0</formula>
    </cfRule>
  </conditionalFormatting>
  <conditionalFormatting sqref="B172:B196">
    <cfRule type="cellIs" dxfId="372" priority="1216" operator="equal">
      <formula>0</formula>
    </cfRule>
  </conditionalFormatting>
  <conditionalFormatting sqref="C174:C196">
    <cfRule type="cellIs" dxfId="371" priority="1214" operator="equal">
      <formula>0</formula>
    </cfRule>
  </conditionalFormatting>
  <conditionalFormatting sqref="C172:C173">
    <cfRule type="cellIs" dxfId="370" priority="1198" operator="equal">
      <formula>0</formula>
    </cfRule>
  </conditionalFormatting>
  <conditionalFormatting sqref="S174:S196">
    <cfRule type="cellIs" dxfId="369" priority="1194" operator="equal">
      <formula>0</formula>
    </cfRule>
  </conditionalFormatting>
  <conditionalFormatting sqref="S172:S173">
    <cfRule type="cellIs" dxfId="368" priority="1192" operator="equal">
      <formula>0</formula>
    </cfRule>
  </conditionalFormatting>
  <conditionalFormatting sqref="B199:B223">
    <cfRule type="cellIs" dxfId="367" priority="1179" operator="equal">
      <formula>0</formula>
    </cfRule>
  </conditionalFormatting>
  <conditionalFormatting sqref="C201:C223">
    <cfRule type="cellIs" dxfId="366" priority="1177" operator="equal">
      <formula>0</formula>
    </cfRule>
  </conditionalFormatting>
  <conditionalFormatting sqref="C199:C200">
    <cfRule type="cellIs" dxfId="365" priority="1161" operator="equal">
      <formula>0</formula>
    </cfRule>
  </conditionalFormatting>
  <conditionalFormatting sqref="S201:S223">
    <cfRule type="cellIs" dxfId="364" priority="1157" operator="equal">
      <formula>0</formula>
    </cfRule>
  </conditionalFormatting>
  <conditionalFormatting sqref="S199:S200">
    <cfRule type="cellIs" dxfId="363" priority="1155" operator="equal">
      <formula>0</formula>
    </cfRule>
  </conditionalFormatting>
  <conditionalFormatting sqref="B226:B250">
    <cfRule type="cellIs" dxfId="362" priority="1142" operator="equal">
      <formula>0</formula>
    </cfRule>
  </conditionalFormatting>
  <conditionalFormatting sqref="C228:C250">
    <cfRule type="cellIs" dxfId="361" priority="1140" operator="equal">
      <formula>0</formula>
    </cfRule>
  </conditionalFormatting>
  <conditionalFormatting sqref="C226:C227">
    <cfRule type="cellIs" dxfId="360" priority="1124" operator="equal">
      <formula>0</formula>
    </cfRule>
  </conditionalFormatting>
  <conditionalFormatting sqref="S228:S250">
    <cfRule type="cellIs" dxfId="359" priority="1120" operator="equal">
      <formula>0</formula>
    </cfRule>
  </conditionalFormatting>
  <conditionalFormatting sqref="S226:S227">
    <cfRule type="cellIs" dxfId="358" priority="1118" operator="equal">
      <formula>0</formula>
    </cfRule>
  </conditionalFormatting>
  <conditionalFormatting sqref="B253:B277">
    <cfRule type="cellIs" dxfId="357" priority="1105" operator="equal">
      <formula>0</formula>
    </cfRule>
  </conditionalFormatting>
  <conditionalFormatting sqref="C255:C277">
    <cfRule type="cellIs" dxfId="356" priority="1103" operator="equal">
      <formula>0</formula>
    </cfRule>
  </conditionalFormatting>
  <conditionalFormatting sqref="C253:C254">
    <cfRule type="cellIs" dxfId="355" priority="1087" operator="equal">
      <formula>0</formula>
    </cfRule>
  </conditionalFormatting>
  <conditionalFormatting sqref="S255:S277">
    <cfRule type="cellIs" dxfId="354" priority="1083" operator="equal">
      <formula>0</formula>
    </cfRule>
  </conditionalFormatting>
  <conditionalFormatting sqref="S253:S254">
    <cfRule type="cellIs" dxfId="353" priority="1081" operator="equal">
      <formula>0</formula>
    </cfRule>
  </conditionalFormatting>
  <conditionalFormatting sqref="B280:B304">
    <cfRule type="cellIs" dxfId="352" priority="1068" operator="equal">
      <formula>0</formula>
    </cfRule>
  </conditionalFormatting>
  <conditionalFormatting sqref="C282:C304">
    <cfRule type="cellIs" dxfId="351" priority="1066" operator="equal">
      <formula>0</formula>
    </cfRule>
  </conditionalFormatting>
  <conditionalFormatting sqref="C280:C281">
    <cfRule type="cellIs" dxfId="350" priority="1050" operator="equal">
      <formula>0</formula>
    </cfRule>
  </conditionalFormatting>
  <conditionalFormatting sqref="S282:S304">
    <cfRule type="cellIs" dxfId="349" priority="1046" operator="equal">
      <formula>0</formula>
    </cfRule>
  </conditionalFormatting>
  <conditionalFormatting sqref="S280:S281">
    <cfRule type="cellIs" dxfId="348" priority="1044" operator="equal">
      <formula>0</formula>
    </cfRule>
  </conditionalFormatting>
  <conditionalFormatting sqref="B307:B331">
    <cfRule type="cellIs" dxfId="347" priority="1031" operator="equal">
      <formula>0</formula>
    </cfRule>
  </conditionalFormatting>
  <conditionalFormatting sqref="C309:C331">
    <cfRule type="cellIs" dxfId="346" priority="1029" operator="equal">
      <formula>0</formula>
    </cfRule>
  </conditionalFormatting>
  <conditionalFormatting sqref="C307:C308">
    <cfRule type="cellIs" dxfId="345" priority="1013" operator="equal">
      <formula>0</formula>
    </cfRule>
  </conditionalFormatting>
  <conditionalFormatting sqref="S309:S331">
    <cfRule type="cellIs" dxfId="344" priority="1009" operator="equal">
      <formula>0</formula>
    </cfRule>
  </conditionalFormatting>
  <conditionalFormatting sqref="S307:S308">
    <cfRule type="cellIs" dxfId="343" priority="1007" operator="equal">
      <formula>0</formula>
    </cfRule>
  </conditionalFormatting>
  <conditionalFormatting sqref="B334:B358">
    <cfRule type="cellIs" dxfId="342" priority="994" operator="equal">
      <formula>0</formula>
    </cfRule>
  </conditionalFormatting>
  <conditionalFormatting sqref="C336:C358">
    <cfRule type="cellIs" dxfId="341" priority="992" operator="equal">
      <formula>0</formula>
    </cfRule>
  </conditionalFormatting>
  <conditionalFormatting sqref="C334:C335">
    <cfRule type="cellIs" dxfId="340" priority="976" operator="equal">
      <formula>0</formula>
    </cfRule>
  </conditionalFormatting>
  <conditionalFormatting sqref="S336:S358">
    <cfRule type="cellIs" dxfId="339" priority="972" operator="equal">
      <formula>0</formula>
    </cfRule>
  </conditionalFormatting>
  <conditionalFormatting sqref="S334:S335">
    <cfRule type="cellIs" dxfId="338" priority="970" operator="equal">
      <formula>0</formula>
    </cfRule>
  </conditionalFormatting>
  <conditionalFormatting sqref="B361:B385">
    <cfRule type="cellIs" dxfId="337" priority="957" operator="equal">
      <formula>0</formula>
    </cfRule>
  </conditionalFormatting>
  <conditionalFormatting sqref="C363:C385">
    <cfRule type="cellIs" dxfId="336" priority="955" operator="equal">
      <formula>0</formula>
    </cfRule>
  </conditionalFormatting>
  <conditionalFormatting sqref="C361:C362">
    <cfRule type="cellIs" dxfId="335" priority="939" operator="equal">
      <formula>0</formula>
    </cfRule>
  </conditionalFormatting>
  <conditionalFormatting sqref="S363:S385">
    <cfRule type="cellIs" dxfId="334" priority="935" operator="equal">
      <formula>0</formula>
    </cfRule>
  </conditionalFormatting>
  <conditionalFormatting sqref="S361:S362">
    <cfRule type="cellIs" dxfId="333" priority="933" operator="equal">
      <formula>0</formula>
    </cfRule>
  </conditionalFormatting>
  <conditionalFormatting sqref="B388:B412">
    <cfRule type="cellIs" dxfId="332" priority="920" operator="equal">
      <formula>0</formula>
    </cfRule>
  </conditionalFormatting>
  <conditionalFormatting sqref="C390:C412">
    <cfRule type="cellIs" dxfId="331" priority="918" operator="equal">
      <formula>0</formula>
    </cfRule>
  </conditionalFormatting>
  <conditionalFormatting sqref="C388:C389">
    <cfRule type="cellIs" dxfId="330" priority="902" operator="equal">
      <formula>0</formula>
    </cfRule>
  </conditionalFormatting>
  <conditionalFormatting sqref="S390:S412">
    <cfRule type="cellIs" dxfId="329" priority="898" operator="equal">
      <formula>0</formula>
    </cfRule>
  </conditionalFormatting>
  <conditionalFormatting sqref="S388:S389">
    <cfRule type="cellIs" dxfId="328" priority="896" operator="equal">
      <formula>0</formula>
    </cfRule>
  </conditionalFormatting>
  <conditionalFormatting sqref="B415:B439">
    <cfRule type="cellIs" dxfId="327" priority="883" operator="equal">
      <formula>0</formula>
    </cfRule>
  </conditionalFormatting>
  <conditionalFormatting sqref="C417:C439">
    <cfRule type="cellIs" dxfId="326" priority="881" operator="equal">
      <formula>0</formula>
    </cfRule>
  </conditionalFormatting>
  <conditionalFormatting sqref="C415:C416">
    <cfRule type="cellIs" dxfId="325" priority="865" operator="equal">
      <formula>0</formula>
    </cfRule>
  </conditionalFormatting>
  <conditionalFormatting sqref="S417:S439">
    <cfRule type="cellIs" dxfId="324" priority="861" operator="equal">
      <formula>0</formula>
    </cfRule>
  </conditionalFormatting>
  <conditionalFormatting sqref="S415:S416">
    <cfRule type="cellIs" dxfId="323" priority="859" operator="equal">
      <formula>0</formula>
    </cfRule>
  </conditionalFormatting>
  <conditionalFormatting sqref="B442:B466">
    <cfRule type="cellIs" dxfId="322" priority="846" operator="equal">
      <formula>0</formula>
    </cfRule>
  </conditionalFormatting>
  <conditionalFormatting sqref="C444:C466">
    <cfRule type="cellIs" dxfId="321" priority="844" operator="equal">
      <formula>0</formula>
    </cfRule>
  </conditionalFormatting>
  <conditionalFormatting sqref="C442:C443">
    <cfRule type="cellIs" dxfId="320" priority="828" operator="equal">
      <formula>0</formula>
    </cfRule>
  </conditionalFormatting>
  <conditionalFormatting sqref="S444:S466">
    <cfRule type="cellIs" dxfId="319" priority="824" operator="equal">
      <formula>0</formula>
    </cfRule>
  </conditionalFormatting>
  <conditionalFormatting sqref="S442:S443">
    <cfRule type="cellIs" dxfId="318" priority="822" operator="equal">
      <formula>0</formula>
    </cfRule>
  </conditionalFormatting>
  <conditionalFormatting sqref="B469:B493">
    <cfRule type="cellIs" dxfId="317" priority="809" operator="equal">
      <formula>0</formula>
    </cfRule>
  </conditionalFormatting>
  <conditionalFormatting sqref="C471:C493">
    <cfRule type="cellIs" dxfId="316" priority="807" operator="equal">
      <formula>0</formula>
    </cfRule>
  </conditionalFormatting>
  <conditionalFormatting sqref="C469:C470">
    <cfRule type="cellIs" dxfId="315" priority="791" operator="equal">
      <formula>0</formula>
    </cfRule>
  </conditionalFormatting>
  <conditionalFormatting sqref="S471:S493">
    <cfRule type="cellIs" dxfId="314" priority="787" operator="equal">
      <formula>0</formula>
    </cfRule>
  </conditionalFormatting>
  <conditionalFormatting sqref="S469:S470">
    <cfRule type="cellIs" dxfId="313" priority="785" operator="equal">
      <formula>0</formula>
    </cfRule>
  </conditionalFormatting>
  <conditionalFormatting sqref="B496:B520">
    <cfRule type="cellIs" dxfId="312" priority="772" operator="equal">
      <formula>0</formula>
    </cfRule>
  </conditionalFormatting>
  <conditionalFormatting sqref="C498:C520">
    <cfRule type="cellIs" dxfId="311" priority="770" operator="equal">
      <formula>0</formula>
    </cfRule>
  </conditionalFormatting>
  <conditionalFormatting sqref="C496:C497">
    <cfRule type="cellIs" dxfId="310" priority="754" operator="equal">
      <formula>0</formula>
    </cfRule>
  </conditionalFormatting>
  <conditionalFormatting sqref="S498:S520">
    <cfRule type="cellIs" dxfId="309" priority="750" operator="equal">
      <formula>0</formula>
    </cfRule>
  </conditionalFormatting>
  <conditionalFormatting sqref="S496:S497">
    <cfRule type="cellIs" dxfId="308" priority="748" operator="equal">
      <formula>0</formula>
    </cfRule>
  </conditionalFormatting>
  <conditionalFormatting sqref="B523:B547">
    <cfRule type="cellIs" dxfId="307" priority="735" operator="equal">
      <formula>0</formula>
    </cfRule>
  </conditionalFormatting>
  <conditionalFormatting sqref="C525:C547">
    <cfRule type="cellIs" dxfId="306" priority="733" operator="equal">
      <formula>0</formula>
    </cfRule>
  </conditionalFormatting>
  <conditionalFormatting sqref="C523:C524">
    <cfRule type="cellIs" dxfId="305" priority="717" operator="equal">
      <formula>0</formula>
    </cfRule>
  </conditionalFormatting>
  <conditionalFormatting sqref="S525:S547">
    <cfRule type="cellIs" dxfId="304" priority="713" operator="equal">
      <formula>0</formula>
    </cfRule>
  </conditionalFormatting>
  <conditionalFormatting sqref="S523:S524">
    <cfRule type="cellIs" dxfId="303" priority="711" operator="equal">
      <formula>0</formula>
    </cfRule>
  </conditionalFormatting>
  <conditionalFormatting sqref="B550:B574">
    <cfRule type="cellIs" dxfId="302" priority="698" operator="equal">
      <formula>0</formula>
    </cfRule>
  </conditionalFormatting>
  <conditionalFormatting sqref="C552:C574">
    <cfRule type="cellIs" dxfId="301" priority="696" operator="equal">
      <formula>0</formula>
    </cfRule>
  </conditionalFormatting>
  <conditionalFormatting sqref="C550:C551">
    <cfRule type="cellIs" dxfId="300" priority="680" operator="equal">
      <formula>0</formula>
    </cfRule>
  </conditionalFormatting>
  <conditionalFormatting sqref="S552:S574">
    <cfRule type="cellIs" dxfId="299" priority="676" operator="equal">
      <formula>0</formula>
    </cfRule>
  </conditionalFormatting>
  <conditionalFormatting sqref="S550:S551">
    <cfRule type="cellIs" dxfId="298" priority="674" operator="equal">
      <formula>0</formula>
    </cfRule>
  </conditionalFormatting>
  <conditionalFormatting sqref="B577:B601">
    <cfRule type="cellIs" dxfId="297" priority="661" operator="equal">
      <formula>0</formula>
    </cfRule>
  </conditionalFormatting>
  <conditionalFormatting sqref="C579:C601">
    <cfRule type="cellIs" dxfId="296" priority="659" operator="equal">
      <formula>0</formula>
    </cfRule>
  </conditionalFormatting>
  <conditionalFormatting sqref="C577:C578">
    <cfRule type="cellIs" dxfId="295" priority="643" operator="equal">
      <formula>0</formula>
    </cfRule>
  </conditionalFormatting>
  <conditionalFormatting sqref="S579:S601">
    <cfRule type="cellIs" dxfId="294" priority="639" operator="equal">
      <formula>0</formula>
    </cfRule>
  </conditionalFormatting>
  <conditionalFormatting sqref="S577:S578">
    <cfRule type="cellIs" dxfId="293" priority="637" operator="equal">
      <formula>0</formula>
    </cfRule>
  </conditionalFormatting>
  <conditionalFormatting sqref="B604:B628">
    <cfRule type="cellIs" dxfId="292" priority="624" operator="equal">
      <formula>0</formula>
    </cfRule>
  </conditionalFormatting>
  <conditionalFormatting sqref="C606:C628">
    <cfRule type="cellIs" dxfId="291" priority="622" operator="equal">
      <formula>0</formula>
    </cfRule>
  </conditionalFormatting>
  <conditionalFormatting sqref="C604:C605">
    <cfRule type="cellIs" dxfId="290" priority="606" operator="equal">
      <formula>0</formula>
    </cfRule>
  </conditionalFormatting>
  <conditionalFormatting sqref="S606:S628">
    <cfRule type="cellIs" dxfId="289" priority="602" operator="equal">
      <formula>0</formula>
    </cfRule>
  </conditionalFormatting>
  <conditionalFormatting sqref="S604:S605">
    <cfRule type="cellIs" dxfId="288" priority="600" operator="equal">
      <formula>0</formula>
    </cfRule>
  </conditionalFormatting>
  <conditionalFormatting sqref="B631:B655">
    <cfRule type="cellIs" dxfId="287" priority="587" operator="equal">
      <formula>0</formula>
    </cfRule>
  </conditionalFormatting>
  <conditionalFormatting sqref="C633:C655">
    <cfRule type="cellIs" dxfId="286" priority="585" operator="equal">
      <formula>0</formula>
    </cfRule>
  </conditionalFormatting>
  <conditionalFormatting sqref="C631:C632">
    <cfRule type="cellIs" dxfId="285" priority="569" operator="equal">
      <formula>0</formula>
    </cfRule>
  </conditionalFormatting>
  <conditionalFormatting sqref="S633:S655">
    <cfRule type="cellIs" dxfId="284" priority="565" operator="equal">
      <formula>0</formula>
    </cfRule>
  </conditionalFormatting>
  <conditionalFormatting sqref="S631:S632">
    <cfRule type="cellIs" dxfId="283" priority="563" operator="equal">
      <formula>0</formula>
    </cfRule>
  </conditionalFormatting>
  <conditionalFormatting sqref="B658:B682">
    <cfRule type="cellIs" dxfId="282" priority="550" operator="equal">
      <formula>0</formula>
    </cfRule>
  </conditionalFormatting>
  <conditionalFormatting sqref="C660:C682">
    <cfRule type="cellIs" dxfId="281" priority="548" operator="equal">
      <formula>0</formula>
    </cfRule>
  </conditionalFormatting>
  <conditionalFormatting sqref="C658:C659">
    <cfRule type="cellIs" dxfId="280" priority="532" operator="equal">
      <formula>0</formula>
    </cfRule>
  </conditionalFormatting>
  <conditionalFormatting sqref="S660:S682">
    <cfRule type="cellIs" dxfId="279" priority="528" operator="equal">
      <formula>0</formula>
    </cfRule>
  </conditionalFormatting>
  <conditionalFormatting sqref="S658:S659">
    <cfRule type="cellIs" dxfId="278" priority="526" operator="equal">
      <formula>0</formula>
    </cfRule>
  </conditionalFormatting>
  <conditionalFormatting sqref="B685:B709">
    <cfRule type="cellIs" dxfId="277" priority="513" operator="equal">
      <formula>0</formula>
    </cfRule>
  </conditionalFormatting>
  <conditionalFormatting sqref="C687:C709">
    <cfRule type="cellIs" dxfId="276" priority="511" operator="equal">
      <formula>0</formula>
    </cfRule>
  </conditionalFormatting>
  <conditionalFormatting sqref="C685:C686">
    <cfRule type="cellIs" dxfId="275" priority="495" operator="equal">
      <formula>0</formula>
    </cfRule>
  </conditionalFormatting>
  <conditionalFormatting sqref="S687:S709">
    <cfRule type="cellIs" dxfId="274" priority="491" operator="equal">
      <formula>0</formula>
    </cfRule>
  </conditionalFormatting>
  <conditionalFormatting sqref="S685:S686">
    <cfRule type="cellIs" dxfId="273" priority="489" operator="equal">
      <formula>0</formula>
    </cfRule>
  </conditionalFormatting>
  <conditionalFormatting sqref="D33">
    <cfRule type="cellIs" dxfId="272" priority="453" operator="equal">
      <formula>0</formula>
    </cfRule>
  </conditionalFormatting>
  <conditionalFormatting sqref="D172:D173">
    <cfRule type="cellIs" dxfId="271" priority="434" operator="equal">
      <formula>0</formula>
    </cfRule>
  </conditionalFormatting>
  <conditionalFormatting sqref="D228:D250">
    <cfRule type="cellIs" dxfId="270" priority="431" operator="equal">
      <formula>0</formula>
    </cfRule>
  </conditionalFormatting>
  <conditionalFormatting sqref="D37:D38">
    <cfRule type="cellIs" dxfId="269" priority="444" operator="equal">
      <formula>0</formula>
    </cfRule>
  </conditionalFormatting>
  <conditionalFormatting sqref="D39:D61">
    <cfRule type="cellIs" dxfId="268" priority="445" operator="equal">
      <formula>0</formula>
    </cfRule>
  </conditionalFormatting>
  <conditionalFormatting sqref="D66:D88">
    <cfRule type="cellIs" dxfId="267" priority="443" operator="equal">
      <formula>0</formula>
    </cfRule>
  </conditionalFormatting>
  <conditionalFormatting sqref="D64:D65">
    <cfRule type="cellIs" dxfId="266" priority="442" operator="equal">
      <formula>0</formula>
    </cfRule>
  </conditionalFormatting>
  <conditionalFormatting sqref="D93:D115">
    <cfRule type="cellIs" dxfId="265" priority="441" operator="equal">
      <formula>0</formula>
    </cfRule>
  </conditionalFormatting>
  <conditionalFormatting sqref="D91:D92">
    <cfRule type="cellIs" dxfId="264" priority="440" operator="equal">
      <formula>0</formula>
    </cfRule>
  </conditionalFormatting>
  <conditionalFormatting sqref="D120:D142">
    <cfRule type="cellIs" dxfId="263" priority="439" operator="equal">
      <formula>0</formula>
    </cfRule>
  </conditionalFormatting>
  <conditionalFormatting sqref="D118:D119">
    <cfRule type="cellIs" dxfId="262" priority="438" operator="equal">
      <formula>0</formula>
    </cfRule>
  </conditionalFormatting>
  <conditionalFormatting sqref="D147:D169">
    <cfRule type="cellIs" dxfId="261" priority="437" operator="equal">
      <formula>0</formula>
    </cfRule>
  </conditionalFormatting>
  <conditionalFormatting sqref="D145:D146">
    <cfRule type="cellIs" dxfId="260" priority="436" operator="equal">
      <formula>0</formula>
    </cfRule>
  </conditionalFormatting>
  <conditionalFormatting sqref="D174:D196">
    <cfRule type="cellIs" dxfId="259" priority="435" operator="equal">
      <formula>0</formula>
    </cfRule>
  </conditionalFormatting>
  <conditionalFormatting sqref="D201:D223">
    <cfRule type="cellIs" dxfId="258" priority="433" operator="equal">
      <formula>0</formula>
    </cfRule>
  </conditionalFormatting>
  <conditionalFormatting sqref="D199:D200">
    <cfRule type="cellIs" dxfId="257" priority="432" operator="equal">
      <formula>0</formula>
    </cfRule>
  </conditionalFormatting>
  <conditionalFormatting sqref="D226:D227">
    <cfRule type="cellIs" dxfId="256" priority="430" operator="equal">
      <formula>0</formula>
    </cfRule>
  </conditionalFormatting>
  <conditionalFormatting sqref="D255:D277">
    <cfRule type="cellIs" dxfId="255" priority="429" operator="equal">
      <formula>0</formula>
    </cfRule>
  </conditionalFormatting>
  <conditionalFormatting sqref="D253:D254">
    <cfRule type="cellIs" dxfId="254" priority="428" operator="equal">
      <formula>0</formula>
    </cfRule>
  </conditionalFormatting>
  <conditionalFormatting sqref="D282:D304">
    <cfRule type="cellIs" dxfId="253" priority="427" operator="equal">
      <formula>0</formula>
    </cfRule>
  </conditionalFormatting>
  <conditionalFormatting sqref="D280:D281">
    <cfRule type="cellIs" dxfId="252" priority="426" operator="equal">
      <formula>0</formula>
    </cfRule>
  </conditionalFormatting>
  <conditionalFormatting sqref="D309:D331">
    <cfRule type="cellIs" dxfId="251" priority="425" operator="equal">
      <formula>0</formula>
    </cfRule>
  </conditionalFormatting>
  <conditionalFormatting sqref="D307:D308">
    <cfRule type="cellIs" dxfId="250" priority="424" operator="equal">
      <formula>0</formula>
    </cfRule>
  </conditionalFormatting>
  <conditionalFormatting sqref="D336:D358">
    <cfRule type="cellIs" dxfId="249" priority="423" operator="equal">
      <formula>0</formula>
    </cfRule>
  </conditionalFormatting>
  <conditionalFormatting sqref="D334:D335">
    <cfRule type="cellIs" dxfId="248" priority="422" operator="equal">
      <formula>0</formula>
    </cfRule>
  </conditionalFormatting>
  <conditionalFormatting sqref="D363:D385">
    <cfRule type="cellIs" dxfId="247" priority="421" operator="equal">
      <formula>0</formula>
    </cfRule>
  </conditionalFormatting>
  <conditionalFormatting sqref="D361:D362">
    <cfRule type="cellIs" dxfId="246" priority="420" operator="equal">
      <formula>0</formula>
    </cfRule>
  </conditionalFormatting>
  <conditionalFormatting sqref="D390:D412">
    <cfRule type="cellIs" dxfId="245" priority="419" operator="equal">
      <formula>0</formula>
    </cfRule>
  </conditionalFormatting>
  <conditionalFormatting sqref="D388:D389">
    <cfRule type="cellIs" dxfId="244" priority="418" operator="equal">
      <formula>0</formula>
    </cfRule>
  </conditionalFormatting>
  <conditionalFormatting sqref="D417:D439">
    <cfRule type="cellIs" dxfId="243" priority="417" operator="equal">
      <formula>0</formula>
    </cfRule>
  </conditionalFormatting>
  <conditionalFormatting sqref="D415:D416">
    <cfRule type="cellIs" dxfId="242" priority="416" operator="equal">
      <formula>0</formula>
    </cfRule>
  </conditionalFormatting>
  <conditionalFormatting sqref="D444:D466">
    <cfRule type="cellIs" dxfId="241" priority="415" operator="equal">
      <formula>0</formula>
    </cfRule>
  </conditionalFormatting>
  <conditionalFormatting sqref="D442:D443">
    <cfRule type="cellIs" dxfId="240" priority="414" operator="equal">
      <formula>0</formula>
    </cfRule>
  </conditionalFormatting>
  <conditionalFormatting sqref="D471:D493">
    <cfRule type="cellIs" dxfId="239" priority="413" operator="equal">
      <formula>0</formula>
    </cfRule>
  </conditionalFormatting>
  <conditionalFormatting sqref="D469:D470">
    <cfRule type="cellIs" dxfId="238" priority="412" operator="equal">
      <formula>0</formula>
    </cfRule>
  </conditionalFormatting>
  <conditionalFormatting sqref="D498:D520">
    <cfRule type="cellIs" dxfId="237" priority="411" operator="equal">
      <formula>0</formula>
    </cfRule>
  </conditionalFormatting>
  <conditionalFormatting sqref="D496:D497">
    <cfRule type="cellIs" dxfId="236" priority="410" operator="equal">
      <formula>0</formula>
    </cfRule>
  </conditionalFormatting>
  <conditionalFormatting sqref="D525:D547">
    <cfRule type="cellIs" dxfId="235" priority="409" operator="equal">
      <formula>0</formula>
    </cfRule>
  </conditionalFormatting>
  <conditionalFormatting sqref="D523:D524">
    <cfRule type="cellIs" dxfId="234" priority="408" operator="equal">
      <formula>0</formula>
    </cfRule>
  </conditionalFormatting>
  <conditionalFormatting sqref="D552:D574">
    <cfRule type="cellIs" dxfId="233" priority="407" operator="equal">
      <formula>0</formula>
    </cfRule>
  </conditionalFormatting>
  <conditionalFormatting sqref="D550:D551">
    <cfRule type="cellIs" dxfId="232" priority="406" operator="equal">
      <formula>0</formula>
    </cfRule>
  </conditionalFormatting>
  <conditionalFormatting sqref="D579:D601">
    <cfRule type="cellIs" dxfId="231" priority="405" operator="equal">
      <formula>0</formula>
    </cfRule>
  </conditionalFormatting>
  <conditionalFormatting sqref="D577:D578">
    <cfRule type="cellIs" dxfId="230" priority="404" operator="equal">
      <formula>0</formula>
    </cfRule>
  </conditionalFormatting>
  <conditionalFormatting sqref="D606:D628">
    <cfRule type="cellIs" dxfId="229" priority="403" operator="equal">
      <formula>0</formula>
    </cfRule>
  </conditionalFormatting>
  <conditionalFormatting sqref="D604:D605">
    <cfRule type="cellIs" dxfId="228" priority="402" operator="equal">
      <formula>0</formula>
    </cfRule>
  </conditionalFormatting>
  <conditionalFormatting sqref="D633:D655">
    <cfRule type="cellIs" dxfId="227" priority="401" operator="equal">
      <formula>0</formula>
    </cfRule>
  </conditionalFormatting>
  <conditionalFormatting sqref="D631:D632">
    <cfRule type="cellIs" dxfId="226" priority="400" operator="equal">
      <formula>0</formula>
    </cfRule>
  </conditionalFormatting>
  <conditionalFormatting sqref="D660:D682">
    <cfRule type="cellIs" dxfId="225" priority="399" operator="equal">
      <formula>0</formula>
    </cfRule>
  </conditionalFormatting>
  <conditionalFormatting sqref="D658:D659">
    <cfRule type="cellIs" dxfId="224" priority="398" operator="equal">
      <formula>0</formula>
    </cfRule>
  </conditionalFormatting>
  <conditionalFormatting sqref="D687:D709">
    <cfRule type="cellIs" dxfId="223" priority="397" operator="equal">
      <formula>0</formula>
    </cfRule>
  </conditionalFormatting>
  <conditionalFormatting sqref="D685:D686">
    <cfRule type="cellIs" dxfId="222" priority="396" operator="equal">
      <formula>0</formula>
    </cfRule>
  </conditionalFormatting>
  <conditionalFormatting sqref="T33">
    <cfRule type="cellIs" dxfId="221" priority="393" operator="equal">
      <formula>0</formula>
    </cfRule>
  </conditionalFormatting>
  <conditionalFormatting sqref="T172:T173">
    <cfRule type="cellIs" dxfId="220" priority="374" operator="equal">
      <formula>0</formula>
    </cfRule>
  </conditionalFormatting>
  <conditionalFormatting sqref="T228:T250">
    <cfRule type="cellIs" dxfId="219" priority="371" operator="equal">
      <formula>0</formula>
    </cfRule>
  </conditionalFormatting>
  <conditionalFormatting sqref="T37:T38">
    <cfRule type="cellIs" dxfId="218" priority="384" operator="equal">
      <formula>0</formula>
    </cfRule>
  </conditionalFormatting>
  <conditionalFormatting sqref="T39:T61">
    <cfRule type="cellIs" dxfId="217" priority="385" operator="equal">
      <formula>0</formula>
    </cfRule>
  </conditionalFormatting>
  <conditionalFormatting sqref="T66:T88">
    <cfRule type="cellIs" dxfId="216" priority="383" operator="equal">
      <formula>0</formula>
    </cfRule>
  </conditionalFormatting>
  <conditionalFormatting sqref="T64:T65">
    <cfRule type="cellIs" dxfId="215" priority="382" operator="equal">
      <formula>0</formula>
    </cfRule>
  </conditionalFormatting>
  <conditionalFormatting sqref="T93:T115">
    <cfRule type="cellIs" dxfId="214" priority="381" operator="equal">
      <formula>0</formula>
    </cfRule>
  </conditionalFormatting>
  <conditionalFormatting sqref="T91:T92">
    <cfRule type="cellIs" dxfId="213" priority="380" operator="equal">
      <formula>0</formula>
    </cfRule>
  </conditionalFormatting>
  <conditionalFormatting sqref="T120:T142">
    <cfRule type="cellIs" dxfId="212" priority="379" operator="equal">
      <formula>0</formula>
    </cfRule>
  </conditionalFormatting>
  <conditionalFormatting sqref="T118:T119">
    <cfRule type="cellIs" dxfId="211" priority="378" operator="equal">
      <formula>0</formula>
    </cfRule>
  </conditionalFormatting>
  <conditionalFormatting sqref="T147:T169">
    <cfRule type="cellIs" dxfId="210" priority="377" operator="equal">
      <formula>0</formula>
    </cfRule>
  </conditionalFormatting>
  <conditionalFormatting sqref="T145:T146">
    <cfRule type="cellIs" dxfId="209" priority="376" operator="equal">
      <formula>0</formula>
    </cfRule>
  </conditionalFormatting>
  <conditionalFormatting sqref="T174:T196">
    <cfRule type="cellIs" dxfId="208" priority="375" operator="equal">
      <formula>0</formula>
    </cfRule>
  </conditionalFormatting>
  <conditionalFormatting sqref="T201:T223">
    <cfRule type="cellIs" dxfId="207" priority="373" operator="equal">
      <formula>0</formula>
    </cfRule>
  </conditionalFormatting>
  <conditionalFormatting sqref="T199:T200">
    <cfRule type="cellIs" dxfId="206" priority="372" operator="equal">
      <formula>0</formula>
    </cfRule>
  </conditionalFormatting>
  <conditionalFormatting sqref="T226:T227">
    <cfRule type="cellIs" dxfId="205" priority="370" operator="equal">
      <formula>0</formula>
    </cfRule>
  </conditionalFormatting>
  <conditionalFormatting sqref="T255:T277">
    <cfRule type="cellIs" dxfId="204" priority="369" operator="equal">
      <formula>0</formula>
    </cfRule>
  </conditionalFormatting>
  <conditionalFormatting sqref="T253:T254">
    <cfRule type="cellIs" dxfId="203" priority="368" operator="equal">
      <formula>0</formula>
    </cfRule>
  </conditionalFormatting>
  <conditionalFormatting sqref="T282:T304">
    <cfRule type="cellIs" dxfId="202" priority="367" operator="equal">
      <formula>0</formula>
    </cfRule>
  </conditionalFormatting>
  <conditionalFormatting sqref="T280:T281">
    <cfRule type="cellIs" dxfId="201" priority="366" operator="equal">
      <formula>0</formula>
    </cfRule>
  </conditionalFormatting>
  <conditionalFormatting sqref="T309:T331">
    <cfRule type="cellIs" dxfId="200" priority="365" operator="equal">
      <formula>0</formula>
    </cfRule>
  </conditionalFormatting>
  <conditionalFormatting sqref="T307:T308">
    <cfRule type="cellIs" dxfId="199" priority="364" operator="equal">
      <formula>0</formula>
    </cfRule>
  </conditionalFormatting>
  <conditionalFormatting sqref="T336:T358">
    <cfRule type="cellIs" dxfId="198" priority="363" operator="equal">
      <formula>0</formula>
    </cfRule>
  </conditionalFormatting>
  <conditionalFormatting sqref="T334:T335">
    <cfRule type="cellIs" dxfId="197" priority="362" operator="equal">
      <formula>0</formula>
    </cfRule>
  </conditionalFormatting>
  <conditionalFormatting sqref="T363:T385">
    <cfRule type="cellIs" dxfId="196" priority="361" operator="equal">
      <formula>0</formula>
    </cfRule>
  </conditionalFormatting>
  <conditionalFormatting sqref="T361:T362">
    <cfRule type="cellIs" dxfId="195" priority="360" operator="equal">
      <formula>0</formula>
    </cfRule>
  </conditionalFormatting>
  <conditionalFormatting sqref="T390:T412">
    <cfRule type="cellIs" dxfId="194" priority="359" operator="equal">
      <formula>0</formula>
    </cfRule>
  </conditionalFormatting>
  <conditionalFormatting sqref="T388:T389">
    <cfRule type="cellIs" dxfId="193" priority="358" operator="equal">
      <formula>0</formula>
    </cfRule>
  </conditionalFormatting>
  <conditionalFormatting sqref="T417:T439">
    <cfRule type="cellIs" dxfId="192" priority="357" operator="equal">
      <formula>0</formula>
    </cfRule>
  </conditionalFormatting>
  <conditionalFormatting sqref="T415:T416">
    <cfRule type="cellIs" dxfId="191" priority="356" operator="equal">
      <formula>0</formula>
    </cfRule>
  </conditionalFormatting>
  <conditionalFormatting sqref="T444:T466">
    <cfRule type="cellIs" dxfId="190" priority="355" operator="equal">
      <formula>0</formula>
    </cfRule>
  </conditionalFormatting>
  <conditionalFormatting sqref="T442:T443">
    <cfRule type="cellIs" dxfId="189" priority="354" operator="equal">
      <formula>0</formula>
    </cfRule>
  </conditionalFormatting>
  <conditionalFormatting sqref="T471:T493">
    <cfRule type="cellIs" dxfId="188" priority="353" operator="equal">
      <formula>0</formula>
    </cfRule>
  </conditionalFormatting>
  <conditionalFormatting sqref="T469:T470">
    <cfRule type="cellIs" dxfId="187" priority="352" operator="equal">
      <formula>0</formula>
    </cfRule>
  </conditionalFormatting>
  <conditionalFormatting sqref="T498:T520">
    <cfRule type="cellIs" dxfId="186" priority="351" operator="equal">
      <formula>0</formula>
    </cfRule>
  </conditionalFormatting>
  <conditionalFormatting sqref="T496:T497">
    <cfRule type="cellIs" dxfId="185" priority="350" operator="equal">
      <formula>0</formula>
    </cfRule>
  </conditionalFormatting>
  <conditionalFormatting sqref="T525:T547">
    <cfRule type="cellIs" dxfId="184" priority="349" operator="equal">
      <formula>0</formula>
    </cfRule>
  </conditionalFormatting>
  <conditionalFormatting sqref="T523:T524">
    <cfRule type="cellIs" dxfId="183" priority="348" operator="equal">
      <formula>0</formula>
    </cfRule>
  </conditionalFormatting>
  <conditionalFormatting sqref="T552:T574">
    <cfRule type="cellIs" dxfId="182" priority="347" operator="equal">
      <formula>0</formula>
    </cfRule>
  </conditionalFormatting>
  <conditionalFormatting sqref="T550:T551">
    <cfRule type="cellIs" dxfId="181" priority="346" operator="equal">
      <formula>0</formula>
    </cfRule>
  </conditionalFormatting>
  <conditionalFormatting sqref="T579:T601">
    <cfRule type="cellIs" dxfId="180" priority="345" operator="equal">
      <formula>0</formula>
    </cfRule>
  </conditionalFormatting>
  <conditionalFormatting sqref="T577:T578">
    <cfRule type="cellIs" dxfId="179" priority="344" operator="equal">
      <formula>0</formula>
    </cfRule>
  </conditionalFormatting>
  <conditionalFormatting sqref="T606:T628">
    <cfRule type="cellIs" dxfId="178" priority="343" operator="equal">
      <formula>0</formula>
    </cfRule>
  </conditionalFormatting>
  <conditionalFormatting sqref="T604:T605">
    <cfRule type="cellIs" dxfId="177" priority="342" operator="equal">
      <formula>0</formula>
    </cfRule>
  </conditionalFormatting>
  <conditionalFormatting sqref="T633:T655">
    <cfRule type="cellIs" dxfId="176" priority="341" operator="equal">
      <formula>0</formula>
    </cfRule>
  </conditionalFormatting>
  <conditionalFormatting sqref="T631:T632">
    <cfRule type="cellIs" dxfId="175" priority="340" operator="equal">
      <formula>0</formula>
    </cfRule>
  </conditionalFormatting>
  <conditionalFormatting sqref="T660:T682">
    <cfRule type="cellIs" dxfId="174" priority="339" operator="equal">
      <formula>0</formula>
    </cfRule>
  </conditionalFormatting>
  <conditionalFormatting sqref="T658:T659">
    <cfRule type="cellIs" dxfId="173" priority="338" operator="equal">
      <formula>0</formula>
    </cfRule>
  </conditionalFormatting>
  <conditionalFormatting sqref="T687:T709">
    <cfRule type="cellIs" dxfId="172" priority="337" operator="equal">
      <formula>0</formula>
    </cfRule>
  </conditionalFormatting>
  <conditionalFormatting sqref="T685:T686">
    <cfRule type="cellIs" dxfId="171" priority="336" operator="equal">
      <formula>0</formula>
    </cfRule>
  </conditionalFormatting>
  <conditionalFormatting sqref="B15">
    <cfRule type="cellIs" dxfId="170" priority="273" operator="equal">
      <formula>0</formula>
    </cfRule>
  </conditionalFormatting>
  <conditionalFormatting sqref="A27:A33 A37:A61 A64:A88 A91:A115 A118:A142 A145:A169 A172:A196 A199:A223 A226:A250 A253:A277 A280:A304 A307:A331 A334:A358 A361:A385 A388:A412 A415:A439 A442:A466 A469:A493 A496:A520 A523:A547 A550:A574 A577:A601 A604:A628 A631:A655 A658:A682 A685:A709">
    <cfRule type="cellIs" dxfId="169" priority="272" operator="equal">
      <formula>0</formula>
    </cfRule>
  </conditionalFormatting>
  <conditionalFormatting sqref="B25">
    <cfRule type="cellIs" dxfId="168" priority="270" operator="equal">
      <formula>0</formula>
    </cfRule>
  </conditionalFormatting>
  <conditionalFormatting sqref="A25:A26">
    <cfRule type="cellIs" dxfId="167" priority="269" operator="equal">
      <formula>0</formula>
    </cfRule>
  </conditionalFormatting>
  <conditionalFormatting sqref="B34">
    <cfRule type="cellIs" dxfId="166" priority="264" operator="equal">
      <formula>0</formula>
    </cfRule>
  </conditionalFormatting>
  <conditionalFormatting sqref="A34">
    <cfRule type="cellIs" dxfId="165" priority="263" operator="equal">
      <formula>0</formula>
    </cfRule>
  </conditionalFormatting>
  <conditionalFormatting sqref="B35">
    <cfRule type="cellIs" dxfId="164" priority="262" operator="equal">
      <formula>0</formula>
    </cfRule>
  </conditionalFormatting>
  <conditionalFormatting sqref="A35:A36">
    <cfRule type="cellIs" dxfId="163" priority="261" operator="equal">
      <formula>0</formula>
    </cfRule>
  </conditionalFormatting>
  <conditionalFormatting sqref="B62">
    <cfRule type="cellIs" dxfId="162" priority="260" operator="equal">
      <formula>0</formula>
    </cfRule>
  </conditionalFormatting>
  <conditionalFormatting sqref="A62:A63">
    <cfRule type="cellIs" dxfId="161" priority="259" operator="equal">
      <formula>0</formula>
    </cfRule>
  </conditionalFormatting>
  <conditionalFormatting sqref="B89">
    <cfRule type="cellIs" dxfId="160" priority="258" operator="equal">
      <formula>0</formula>
    </cfRule>
  </conditionalFormatting>
  <conditionalFormatting sqref="A89:A90">
    <cfRule type="cellIs" dxfId="159" priority="257" operator="equal">
      <formula>0</formula>
    </cfRule>
  </conditionalFormatting>
  <conditionalFormatting sqref="B116">
    <cfRule type="cellIs" dxfId="158" priority="256" operator="equal">
      <formula>0</formula>
    </cfRule>
  </conditionalFormatting>
  <conditionalFormatting sqref="A116:A117">
    <cfRule type="cellIs" dxfId="157" priority="255" operator="equal">
      <formula>0</formula>
    </cfRule>
  </conditionalFormatting>
  <conditionalFormatting sqref="B143">
    <cfRule type="cellIs" dxfId="156" priority="254" operator="equal">
      <formula>0</formula>
    </cfRule>
  </conditionalFormatting>
  <conditionalFormatting sqref="A143:A144">
    <cfRule type="cellIs" dxfId="155" priority="253" operator="equal">
      <formula>0</formula>
    </cfRule>
  </conditionalFormatting>
  <conditionalFormatting sqref="B170">
    <cfRule type="cellIs" dxfId="154" priority="252" operator="equal">
      <formula>0</formula>
    </cfRule>
  </conditionalFormatting>
  <conditionalFormatting sqref="A170:A171">
    <cfRule type="cellIs" dxfId="153" priority="251" operator="equal">
      <formula>0</formula>
    </cfRule>
  </conditionalFormatting>
  <conditionalFormatting sqref="B197">
    <cfRule type="cellIs" dxfId="152" priority="250" operator="equal">
      <formula>0</formula>
    </cfRule>
  </conditionalFormatting>
  <conditionalFormatting sqref="A197:A198">
    <cfRule type="cellIs" dxfId="151" priority="249" operator="equal">
      <formula>0</formula>
    </cfRule>
  </conditionalFormatting>
  <conditionalFormatting sqref="B224">
    <cfRule type="cellIs" dxfId="150" priority="248" operator="equal">
      <formula>0</formula>
    </cfRule>
  </conditionalFormatting>
  <conditionalFormatting sqref="A224:A225">
    <cfRule type="cellIs" dxfId="149" priority="247" operator="equal">
      <formula>0</formula>
    </cfRule>
  </conditionalFormatting>
  <conditionalFormatting sqref="B251">
    <cfRule type="cellIs" dxfId="148" priority="246" operator="equal">
      <formula>0</formula>
    </cfRule>
  </conditionalFormatting>
  <conditionalFormatting sqref="A251:A252">
    <cfRule type="cellIs" dxfId="147" priority="245" operator="equal">
      <formula>0</formula>
    </cfRule>
  </conditionalFormatting>
  <conditionalFormatting sqref="B278">
    <cfRule type="cellIs" dxfId="146" priority="244" operator="equal">
      <formula>0</formula>
    </cfRule>
  </conditionalFormatting>
  <conditionalFormatting sqref="A278:A279">
    <cfRule type="cellIs" dxfId="145" priority="243" operator="equal">
      <formula>0</formula>
    </cfRule>
  </conditionalFormatting>
  <conditionalFormatting sqref="B305">
    <cfRule type="cellIs" dxfId="144" priority="242" operator="equal">
      <formula>0</formula>
    </cfRule>
  </conditionalFormatting>
  <conditionalFormatting sqref="A305:A306">
    <cfRule type="cellIs" dxfId="143" priority="241" operator="equal">
      <formula>0</formula>
    </cfRule>
  </conditionalFormatting>
  <conditionalFormatting sqref="B332">
    <cfRule type="cellIs" dxfId="142" priority="240" operator="equal">
      <formula>0</formula>
    </cfRule>
  </conditionalFormatting>
  <conditionalFormatting sqref="A332:A333">
    <cfRule type="cellIs" dxfId="141" priority="239" operator="equal">
      <formula>0</formula>
    </cfRule>
  </conditionalFormatting>
  <conditionalFormatting sqref="B359">
    <cfRule type="cellIs" dxfId="140" priority="238" operator="equal">
      <formula>0</formula>
    </cfRule>
  </conditionalFormatting>
  <conditionalFormatting sqref="A359:A360">
    <cfRule type="cellIs" dxfId="139" priority="237" operator="equal">
      <formula>0</formula>
    </cfRule>
  </conditionalFormatting>
  <conditionalFormatting sqref="B386">
    <cfRule type="cellIs" dxfId="138" priority="236" operator="equal">
      <formula>0</formula>
    </cfRule>
  </conditionalFormatting>
  <conditionalFormatting sqref="A386:A387">
    <cfRule type="cellIs" dxfId="137" priority="235" operator="equal">
      <formula>0</formula>
    </cfRule>
  </conditionalFormatting>
  <conditionalFormatting sqref="B413">
    <cfRule type="cellIs" dxfId="136" priority="234" operator="equal">
      <formula>0</formula>
    </cfRule>
  </conditionalFormatting>
  <conditionalFormatting sqref="A413:A414">
    <cfRule type="cellIs" dxfId="135" priority="233" operator="equal">
      <formula>0</formula>
    </cfRule>
  </conditionalFormatting>
  <conditionalFormatting sqref="B440">
    <cfRule type="cellIs" dxfId="134" priority="232" operator="equal">
      <formula>0</formula>
    </cfRule>
  </conditionalFormatting>
  <conditionalFormatting sqref="A440:A441">
    <cfRule type="cellIs" dxfId="133" priority="231" operator="equal">
      <formula>0</formula>
    </cfRule>
  </conditionalFormatting>
  <conditionalFormatting sqref="B467">
    <cfRule type="cellIs" dxfId="132" priority="230" operator="equal">
      <formula>0</formula>
    </cfRule>
  </conditionalFormatting>
  <conditionalFormatting sqref="A467:A468">
    <cfRule type="cellIs" dxfId="131" priority="229" operator="equal">
      <formula>0</formula>
    </cfRule>
  </conditionalFormatting>
  <conditionalFormatting sqref="B494">
    <cfRule type="cellIs" dxfId="130" priority="228" operator="equal">
      <formula>0</formula>
    </cfRule>
  </conditionalFormatting>
  <conditionalFormatting sqref="A494:A495">
    <cfRule type="cellIs" dxfId="129" priority="227" operator="equal">
      <formula>0</formula>
    </cfRule>
  </conditionalFormatting>
  <conditionalFormatting sqref="B521">
    <cfRule type="cellIs" dxfId="128" priority="226" operator="equal">
      <formula>0</formula>
    </cfRule>
  </conditionalFormatting>
  <conditionalFormatting sqref="A521:A522">
    <cfRule type="cellIs" dxfId="127" priority="225" operator="equal">
      <formula>0</formula>
    </cfRule>
  </conditionalFormatting>
  <conditionalFormatting sqref="B548">
    <cfRule type="cellIs" dxfId="126" priority="224" operator="equal">
      <formula>0</formula>
    </cfRule>
  </conditionalFormatting>
  <conditionalFormatting sqref="A548:A549">
    <cfRule type="cellIs" dxfId="125" priority="223" operator="equal">
      <formula>0</formula>
    </cfRule>
  </conditionalFormatting>
  <conditionalFormatting sqref="B575">
    <cfRule type="cellIs" dxfId="124" priority="222" operator="equal">
      <formula>0</formula>
    </cfRule>
  </conditionalFormatting>
  <conditionalFormatting sqref="A575:A576">
    <cfRule type="cellIs" dxfId="123" priority="221" operator="equal">
      <formula>0</formula>
    </cfRule>
  </conditionalFormatting>
  <conditionalFormatting sqref="B602">
    <cfRule type="cellIs" dxfId="122" priority="220" operator="equal">
      <formula>0</formula>
    </cfRule>
  </conditionalFormatting>
  <conditionalFormatting sqref="A602:A603">
    <cfRule type="cellIs" dxfId="121" priority="219" operator="equal">
      <formula>0</formula>
    </cfRule>
  </conditionalFormatting>
  <conditionalFormatting sqref="B629">
    <cfRule type="cellIs" dxfId="120" priority="218" operator="equal">
      <formula>0</formula>
    </cfRule>
  </conditionalFormatting>
  <conditionalFormatting sqref="A629:A630">
    <cfRule type="cellIs" dxfId="119" priority="217" operator="equal">
      <formula>0</formula>
    </cfRule>
  </conditionalFormatting>
  <conditionalFormatting sqref="B656">
    <cfRule type="cellIs" dxfId="118" priority="216" operator="equal">
      <formula>0</formula>
    </cfRule>
  </conditionalFormatting>
  <conditionalFormatting sqref="A656:A657">
    <cfRule type="cellIs" dxfId="117" priority="215" operator="equal">
      <formula>0</formula>
    </cfRule>
  </conditionalFormatting>
  <conditionalFormatting sqref="B683">
    <cfRule type="cellIs" dxfId="116" priority="214" operator="equal">
      <formula>0</formula>
    </cfRule>
  </conditionalFormatting>
  <conditionalFormatting sqref="A683:A684">
    <cfRule type="cellIs" dxfId="115" priority="213" operator="equal">
      <formula>0</formula>
    </cfRule>
  </conditionalFormatting>
  <conditionalFormatting sqref="F33 F37:F61 F64:F88 F91:F115 F118:F142 F145:F169 F172:F196 F199:F223 F226:F250 F253:F277 F280:F304 F307:F331 F334:F358 F361:F385 F388:F412 F415:F439 F442:F466 F469:F493 F496:F520 F523:F547 F550:F574 F577:F601 F604:F628 F631:F655 F658:F682 F685:F709 F23:F24">
    <cfRule type="cellIs" dxfId="114" priority="3090" stopIfTrue="1" operator="greaterThanOrEqual">
      <formula>$F$10</formula>
    </cfRule>
  </conditionalFormatting>
  <conditionalFormatting sqref="G33 G37:G61 G64:G88 G91:G115 G118:G142 G145:G169 G172:G196 G199:G223 G226:G250 G253:G277 G280:G304 G307:G331 G334:G358 G361:G385 G388:G412 G415:G439 G442:G466 G469:G493 G496:G520 G523:G547 G550:G574 G577:G601 G604:G628 G631:G655 G658:G682 G685:G709 G23:G24">
    <cfRule type="cellIs" dxfId="113" priority="3120" stopIfTrue="1" operator="greaterThanOrEqual">
      <formula>$G$10</formula>
    </cfRule>
  </conditionalFormatting>
  <conditionalFormatting sqref="H33 H37:H61 H64:H88 H91:H115 H118:H142 H145:H169 H172:H196 H199:H223 H226:H250 H253:H277 H280:H304 H307:H331 H334:H358 H361:H385 H388:H412 H415:H439 H442:H466 H469:H493 H496:H520 H523:H547 H550:H574 H577:H601 H604:H628 H631:H655 H658:H682 H685:H709 H23:H24">
    <cfRule type="cellIs" dxfId="112" priority="3150" stopIfTrue="1" operator="greaterThanOrEqual">
      <formula>$H$10</formula>
    </cfRule>
  </conditionalFormatting>
  <conditionalFormatting sqref="I33 I37:I61 I64:I88 I91:I115 I118:I142 I145:I169 I172:I196 I199:I223 I226:I250 I253:I277 I280:I304 I307:I331 I334:I358 I361:I385 I388:I412 I415:I439 I442:I466 I469:I493 I496:I520 I523:I547 I550:I574 I577:I601 I604:I628 I631:I655 I658:I682 I685:I709 I23:I24">
    <cfRule type="cellIs" dxfId="111" priority="3180" stopIfTrue="1" operator="greaterThanOrEqual">
      <formula>$I$10</formula>
    </cfRule>
  </conditionalFormatting>
  <conditionalFormatting sqref="J33 J37:J61 J64:J88 J91:J115 J118:J142 J145:J169 J172:J196 J199:J223 J226:J250 J253:J277 J280:J304 J307:J331 J334:J358 J361:J385 J388:J412 J415:J439 J442:J466 J469:J493 J496:J520 J523:J547 J550:J574 J577:J601 J604:J628 J631:J655 J658:J682 J685:J709 J23:J24">
    <cfRule type="cellIs" dxfId="110" priority="3210" stopIfTrue="1" operator="greaterThanOrEqual">
      <formula>$J$10</formula>
    </cfRule>
  </conditionalFormatting>
  <conditionalFormatting sqref="K33 K37:K61 K64:K88 K91:K115 K118:K142 K145:K169 K172:K196 K199:K223 K226:K250 K253:K277 K280:K304 K307:K331 K334:K358 K361:K385 K388:K412 K415:K439 K442:K466 K469:K493 K496:K520 K523:K547 K550:K574 K577:K601 K604:K628 K631:K655 K658:K682 K685:K709 K23:K24">
    <cfRule type="cellIs" dxfId="109" priority="3240" stopIfTrue="1" operator="greaterThanOrEqual">
      <formula>$K$10</formula>
    </cfRule>
  </conditionalFormatting>
  <conditionalFormatting sqref="P27:P33 P37:P61 P64:P88 P91:P115 P118:P142 P145:P169 P172:P196 P199:P223 P226:P250 P253:P277 P280:P304 P307:P331 P334:P358 P361:P385 P388:P412 P415:P439 P442:P466 P469:P493 P496:P520 P523:P547 P550:P574 P577:P601 P604:P628 P631:P655 P658:P682 P685:P709 P17:P24">
    <cfRule type="cellIs" dxfId="108" priority="3270" stopIfTrue="1" operator="greaterThanOrEqual">
      <formula>$P$10</formula>
    </cfRule>
  </conditionalFormatting>
  <conditionalFormatting sqref="O27:O33 O37:O61 O64:O88 O91:O115 O118:O142 O145:O169 O172:O196 O199:O223 O226:O250 O253:O277 O280:O304 O307:O331 O334:O358 O361:O385 O388:O412 O415:O439 O442:O466 O469:O493 O496:O520 O523:O547 O550:O574 O577:O601 O604:O628 O631:O655 O658:O682 O685:O709 O17:O24">
    <cfRule type="cellIs" dxfId="107" priority="3300" stopIfTrue="1" operator="greaterThanOrEqual">
      <formula>$O$10</formula>
    </cfRule>
  </conditionalFormatting>
  <conditionalFormatting sqref="L33 L37:L61 L64:L88 L91:L115 L118:L142 L145:L169 L172:L196 L199:L223 L226:L250 L253:L277 L280:L304 L307:L331 L334:L358 L361:L385 L388:L412 L415:L439 L442:L466 L469:L493 L496:L520 L523:L547 L550:L574 L577:L601 L604:L628 L631:L655 L658:L682 L685:L709 L23:L24">
    <cfRule type="cellIs" dxfId="106" priority="3330" stopIfTrue="1" operator="greaterThanOrEqual">
      <formula>$L$10</formula>
    </cfRule>
  </conditionalFormatting>
  <conditionalFormatting sqref="M33 M37:M61 M64:M88 M91:M115 M118:M142 M145:M169 M172:M196 M199:M223 M226:M250 M253:M277 M280:M304 M307:M331 M334:M358 M361:M385 M388:M412 M415:M439 M442:M466 M469:M493 M496:M520 M523:M547 M550:M574 M577:M601 M604:M628 M631:M655 M658:M682 M685:M709 M23:M24">
    <cfRule type="cellIs" dxfId="105" priority="3360" stopIfTrue="1" operator="greaterThanOrEqual">
      <formula>$M$10</formula>
    </cfRule>
  </conditionalFormatting>
  <conditionalFormatting sqref="N33 N37:N61 N64:N88 N91:N115 N118:N142 N145:N169 N172:N196 N199:N223 N226:N250 N253:N277 N280:N304 N307:N331 N334:N358 N361:N385 N388:N412 N415:N439 N442:N466 N469:N493 N496:N520 N523:N547 N550:N574 N577:N601 N604:N628 N631:N655 N658:N682 N685:N709 N23:N24">
    <cfRule type="cellIs" dxfId="104" priority="3390" stopIfTrue="1" operator="greaterThanOrEqual">
      <formula>$N$10</formula>
    </cfRule>
  </conditionalFormatting>
  <conditionalFormatting sqref="V33:AF33 V37:AF61 V64:AF88 V91:AF115 V118:AF142 V145:AF169 V172:AF196 V199:AF223 V226:AF250 V253:AF277 V280:AF304 V307:AF331 V334:AF358 V361:AF385 V388:AF412 V415:AF439 V442:AF466 V469:AF493 V496:AF520 V523:AF547 V550:AF574 V577:AF601 V604:AF628 V631:AF655 V658:AF682 V685:AF709 AE17:AF22 AE27:AF32 V23:AF24">
    <cfRule type="cellIs" dxfId="103" priority="3423" stopIfTrue="1" operator="greaterThanOrEqual">
      <formula>V$10</formula>
    </cfRule>
  </conditionalFormatting>
  <conditionalFormatting sqref="A12">
    <cfRule type="cellIs" dxfId="102" priority="198" operator="equal">
      <formula>0</formula>
    </cfRule>
  </conditionalFormatting>
  <conditionalFormatting sqref="U23:U24 E23:E24">
    <cfRule type="cellIs" dxfId="101" priority="197" operator="between">
      <formula>59</formula>
      <formula>1</formula>
    </cfRule>
  </conditionalFormatting>
  <conditionalFormatting sqref="U33">
    <cfRule type="cellIs" dxfId="100" priority="196" operator="between">
      <formula>59</formula>
      <formula>1</formula>
    </cfRule>
  </conditionalFormatting>
  <conditionalFormatting sqref="U37:U61">
    <cfRule type="cellIs" dxfId="99" priority="192" operator="between">
      <formula>59</formula>
      <formula>1</formula>
    </cfRule>
  </conditionalFormatting>
  <conditionalFormatting sqref="U64:U88">
    <cfRule type="cellIs" dxfId="98" priority="191" operator="between">
      <formula>59</formula>
      <formula>1</formula>
    </cfRule>
  </conditionalFormatting>
  <conditionalFormatting sqref="U91:U115">
    <cfRule type="cellIs" dxfId="97" priority="190" operator="between">
      <formula>59</formula>
      <formula>1</formula>
    </cfRule>
  </conditionalFormatting>
  <conditionalFormatting sqref="U118:U142">
    <cfRule type="cellIs" dxfId="96" priority="189" operator="between">
      <formula>59</formula>
      <formula>1</formula>
    </cfRule>
  </conditionalFormatting>
  <conditionalFormatting sqref="U145:U169">
    <cfRule type="cellIs" dxfId="95" priority="188" operator="between">
      <formula>59</formula>
      <formula>1</formula>
    </cfRule>
  </conditionalFormatting>
  <conditionalFormatting sqref="U172:U196">
    <cfRule type="cellIs" dxfId="94" priority="187" operator="between">
      <formula>59</formula>
      <formula>1</formula>
    </cfRule>
  </conditionalFormatting>
  <conditionalFormatting sqref="U199:U223">
    <cfRule type="cellIs" dxfId="93" priority="186" operator="between">
      <formula>59</formula>
      <formula>1</formula>
    </cfRule>
  </conditionalFormatting>
  <conditionalFormatting sqref="U226:U250">
    <cfRule type="cellIs" dxfId="92" priority="185" operator="between">
      <formula>59</formula>
      <formula>1</formula>
    </cfRule>
  </conditionalFormatting>
  <conditionalFormatting sqref="U253:U277">
    <cfRule type="cellIs" dxfId="91" priority="184" operator="between">
      <formula>59</formula>
      <formula>1</formula>
    </cfRule>
  </conditionalFormatting>
  <conditionalFormatting sqref="U280:U304">
    <cfRule type="cellIs" dxfId="90" priority="183" operator="between">
      <formula>59</formula>
      <formula>1</formula>
    </cfRule>
  </conditionalFormatting>
  <conditionalFormatting sqref="U307:U331">
    <cfRule type="cellIs" dxfId="89" priority="182" operator="between">
      <formula>59</formula>
      <formula>1</formula>
    </cfRule>
  </conditionalFormatting>
  <conditionalFormatting sqref="U334:U358">
    <cfRule type="cellIs" dxfId="88" priority="181" operator="between">
      <formula>59</formula>
      <formula>1</formula>
    </cfRule>
  </conditionalFormatting>
  <conditionalFormatting sqref="U361:U385">
    <cfRule type="cellIs" dxfId="87" priority="180" operator="between">
      <formula>59</formula>
      <formula>1</formula>
    </cfRule>
  </conditionalFormatting>
  <conditionalFormatting sqref="U388:U412">
    <cfRule type="cellIs" dxfId="86" priority="179" operator="between">
      <formula>59</formula>
      <formula>1</formula>
    </cfRule>
  </conditionalFormatting>
  <conditionalFormatting sqref="U415:U439">
    <cfRule type="cellIs" dxfId="85" priority="178" operator="between">
      <formula>59</formula>
      <formula>1</formula>
    </cfRule>
  </conditionalFormatting>
  <conditionalFormatting sqref="U442:U466">
    <cfRule type="cellIs" dxfId="84" priority="177" operator="between">
      <formula>59</formula>
      <formula>1</formula>
    </cfRule>
  </conditionalFormatting>
  <conditionalFormatting sqref="U469:U493">
    <cfRule type="cellIs" dxfId="83" priority="176" operator="between">
      <formula>59</formula>
      <formula>1</formula>
    </cfRule>
  </conditionalFormatting>
  <conditionalFormatting sqref="U496:U520">
    <cfRule type="cellIs" dxfId="82" priority="175" operator="between">
      <formula>59</formula>
      <formula>1</formula>
    </cfRule>
  </conditionalFormatting>
  <conditionalFormatting sqref="U523:U547">
    <cfRule type="cellIs" dxfId="81" priority="174" operator="between">
      <formula>59</formula>
      <formula>1</formula>
    </cfRule>
  </conditionalFormatting>
  <conditionalFormatting sqref="U550:U574">
    <cfRule type="cellIs" dxfId="80" priority="173" operator="between">
      <formula>59</formula>
      <formula>1</formula>
    </cfRule>
  </conditionalFormatting>
  <conditionalFormatting sqref="U577:U601">
    <cfRule type="cellIs" dxfId="79" priority="172" operator="between">
      <formula>59</formula>
      <formula>1</formula>
    </cfRule>
  </conditionalFormatting>
  <conditionalFormatting sqref="U604:U628">
    <cfRule type="cellIs" dxfId="78" priority="171" operator="between">
      <formula>59</formula>
      <formula>1</formula>
    </cfRule>
  </conditionalFormatting>
  <conditionalFormatting sqref="U631:U655">
    <cfRule type="cellIs" dxfId="77" priority="170" operator="between">
      <formula>59</formula>
      <formula>1</formula>
    </cfRule>
  </conditionalFormatting>
  <conditionalFormatting sqref="U658:U682">
    <cfRule type="cellIs" dxfId="76" priority="169" operator="between">
      <formula>59</formula>
      <formula>1</formula>
    </cfRule>
  </conditionalFormatting>
  <conditionalFormatting sqref="U685:U709">
    <cfRule type="cellIs" dxfId="75" priority="168" operator="between">
      <formula>59</formula>
      <formula>1</formula>
    </cfRule>
  </conditionalFormatting>
  <conditionalFormatting sqref="E33">
    <cfRule type="cellIs" dxfId="74" priority="166" operator="between">
      <formula>59</formula>
      <formula>1</formula>
    </cfRule>
  </conditionalFormatting>
  <conditionalFormatting sqref="E37:E61">
    <cfRule type="cellIs" dxfId="73" priority="162" operator="between">
      <formula>59</formula>
      <formula>1</formula>
    </cfRule>
  </conditionalFormatting>
  <conditionalFormatting sqref="E64:E88">
    <cfRule type="cellIs" dxfId="72" priority="161" operator="between">
      <formula>59</formula>
      <formula>1</formula>
    </cfRule>
  </conditionalFormatting>
  <conditionalFormatting sqref="E91:E115">
    <cfRule type="cellIs" dxfId="71" priority="160" operator="between">
      <formula>59</formula>
      <formula>1</formula>
    </cfRule>
  </conditionalFormatting>
  <conditionalFormatting sqref="E118:E142">
    <cfRule type="cellIs" dxfId="70" priority="159" operator="between">
      <formula>59</formula>
      <formula>1</formula>
    </cfRule>
  </conditionalFormatting>
  <conditionalFormatting sqref="E145:E169">
    <cfRule type="cellIs" dxfId="69" priority="158" operator="between">
      <formula>59</formula>
      <formula>1</formula>
    </cfRule>
  </conditionalFormatting>
  <conditionalFormatting sqref="E172:E196">
    <cfRule type="cellIs" dxfId="68" priority="157" operator="between">
      <formula>59</formula>
      <formula>1</formula>
    </cfRule>
  </conditionalFormatting>
  <conditionalFormatting sqref="E199:E223">
    <cfRule type="cellIs" dxfId="67" priority="156" operator="between">
      <formula>59</formula>
      <formula>1</formula>
    </cfRule>
  </conditionalFormatting>
  <conditionalFormatting sqref="E226:E250">
    <cfRule type="cellIs" dxfId="66" priority="155" operator="between">
      <formula>59</formula>
      <formula>1</formula>
    </cfRule>
  </conditionalFormatting>
  <conditionalFormatting sqref="E253:E277">
    <cfRule type="cellIs" dxfId="65" priority="154" operator="between">
      <formula>59</formula>
      <formula>1</formula>
    </cfRule>
  </conditionalFormatting>
  <conditionalFormatting sqref="E280:E304">
    <cfRule type="cellIs" dxfId="64" priority="153" operator="between">
      <formula>59</formula>
      <formula>1</formula>
    </cfRule>
  </conditionalFormatting>
  <conditionalFormatting sqref="E307:E331">
    <cfRule type="cellIs" dxfId="63" priority="152" operator="between">
      <formula>59</formula>
      <formula>1</formula>
    </cfRule>
  </conditionalFormatting>
  <conditionalFormatting sqref="E334:E358">
    <cfRule type="cellIs" dxfId="62" priority="151" operator="between">
      <formula>59</formula>
      <formula>1</formula>
    </cfRule>
  </conditionalFormatting>
  <conditionalFormatting sqref="E361:E385">
    <cfRule type="cellIs" dxfId="61" priority="150" operator="between">
      <formula>59</formula>
      <formula>1</formula>
    </cfRule>
  </conditionalFormatting>
  <conditionalFormatting sqref="E388:E412">
    <cfRule type="cellIs" dxfId="60" priority="149" operator="between">
      <formula>59</formula>
      <formula>1</formula>
    </cfRule>
  </conditionalFormatting>
  <conditionalFormatting sqref="E415:E439">
    <cfRule type="cellIs" dxfId="59" priority="148" operator="between">
      <formula>59</formula>
      <formula>1</formula>
    </cfRule>
  </conditionalFormatting>
  <conditionalFormatting sqref="E442:E466">
    <cfRule type="cellIs" dxfId="58" priority="147" operator="between">
      <formula>59</formula>
      <formula>1</formula>
    </cfRule>
  </conditionalFormatting>
  <conditionalFormatting sqref="E469:E493">
    <cfRule type="cellIs" dxfId="57" priority="146" operator="between">
      <formula>59</formula>
      <formula>1</formula>
    </cfRule>
  </conditionalFormatting>
  <conditionalFormatting sqref="E496:E520">
    <cfRule type="cellIs" dxfId="56" priority="145" operator="between">
      <formula>59</formula>
      <formula>1</formula>
    </cfRule>
  </conditionalFormatting>
  <conditionalFormatting sqref="E523:E547">
    <cfRule type="cellIs" dxfId="55" priority="144" operator="between">
      <formula>59</formula>
      <formula>1</formula>
    </cfRule>
  </conditionalFormatting>
  <conditionalFormatting sqref="E550:E574">
    <cfRule type="cellIs" dxfId="54" priority="143" operator="between">
      <formula>59</formula>
      <formula>1</formula>
    </cfRule>
  </conditionalFormatting>
  <conditionalFormatting sqref="E577:E601">
    <cfRule type="cellIs" dxfId="53" priority="142" operator="between">
      <formula>59</formula>
      <formula>1</formula>
    </cfRule>
  </conditionalFormatting>
  <conditionalFormatting sqref="E604:E628">
    <cfRule type="cellIs" dxfId="52" priority="141" operator="between">
      <formula>59</formula>
      <formula>1</formula>
    </cfRule>
  </conditionalFormatting>
  <conditionalFormatting sqref="E631:E655">
    <cfRule type="cellIs" dxfId="51" priority="140" operator="between">
      <formula>59</formula>
      <formula>1</formula>
    </cfRule>
  </conditionalFormatting>
  <conditionalFormatting sqref="E658:E682">
    <cfRule type="cellIs" dxfId="50" priority="139" operator="between">
      <formula>59</formula>
      <formula>1</formula>
    </cfRule>
  </conditionalFormatting>
  <conditionalFormatting sqref="E685:E709">
    <cfRule type="cellIs" dxfId="49" priority="138" operator="between">
      <formula>59</formula>
      <formula>1</formula>
    </cfRule>
  </conditionalFormatting>
  <conditionalFormatting sqref="D23">
    <cfRule type="cellIs" dxfId="48" priority="134" operator="equal">
      <formula>0</formula>
    </cfRule>
  </conditionalFormatting>
  <conditionalFormatting sqref="A1:A2 A4">
    <cfRule type="cellIs" dxfId="47" priority="121" operator="equal">
      <formula>0</formula>
    </cfRule>
  </conditionalFormatting>
  <conditionalFormatting sqref="B1">
    <cfRule type="cellIs" dxfId="46" priority="120" operator="equal">
      <formula>0</formula>
    </cfRule>
  </conditionalFormatting>
  <conditionalFormatting sqref="B2">
    <cfRule type="cellIs" dxfId="45" priority="119" operator="equal">
      <formula>0</formula>
    </cfRule>
  </conditionalFormatting>
  <conditionalFormatting sqref="B4">
    <cfRule type="cellIs" dxfId="44" priority="118" operator="equal">
      <formula>0</formula>
    </cfRule>
  </conditionalFormatting>
  <conditionalFormatting sqref="A3">
    <cfRule type="cellIs" dxfId="43" priority="117" operator="equal">
      <formula>0</formula>
    </cfRule>
  </conditionalFormatting>
  <conditionalFormatting sqref="B3">
    <cfRule type="cellIs" dxfId="42" priority="116" operator="equal">
      <formula>0</formula>
    </cfRule>
  </conditionalFormatting>
  <conditionalFormatting sqref="D19:D22">
    <cfRule type="cellIs" dxfId="41" priority="106" operator="equal">
      <formula>0</formula>
    </cfRule>
  </conditionalFormatting>
  <conditionalFormatting sqref="D17:D18">
    <cfRule type="cellIs" dxfId="40" priority="105" operator="equal">
      <formula>0</formula>
    </cfRule>
  </conditionalFormatting>
  <conditionalFormatting sqref="F17:F22">
    <cfRule type="cellIs" dxfId="39" priority="107" stopIfTrue="1" operator="greaterThanOrEqual">
      <formula>$F$10</formula>
    </cfRule>
  </conditionalFormatting>
  <conditionalFormatting sqref="G17:G22">
    <cfRule type="cellIs" dxfId="38" priority="108" stopIfTrue="1" operator="greaterThanOrEqual">
      <formula>$G$10</formula>
    </cfRule>
  </conditionalFormatting>
  <conditionalFormatting sqref="H17:H22">
    <cfRule type="cellIs" dxfId="37" priority="109" stopIfTrue="1" operator="greaterThanOrEqual">
      <formula>$H$10</formula>
    </cfRule>
  </conditionalFormatting>
  <conditionalFormatting sqref="I17:I22">
    <cfRule type="cellIs" dxfId="36" priority="110" stopIfTrue="1" operator="greaterThanOrEqual">
      <formula>$I$10</formula>
    </cfRule>
  </conditionalFormatting>
  <conditionalFormatting sqref="J17:J22">
    <cfRule type="cellIs" dxfId="35" priority="111" stopIfTrue="1" operator="greaterThanOrEqual">
      <formula>$J$10</formula>
    </cfRule>
  </conditionalFormatting>
  <conditionalFormatting sqref="K17:K22">
    <cfRule type="cellIs" dxfId="34" priority="112" stopIfTrue="1" operator="greaterThanOrEqual">
      <formula>$K$10</formula>
    </cfRule>
  </conditionalFormatting>
  <conditionalFormatting sqref="L17:L22">
    <cfRule type="cellIs" dxfId="33" priority="113" stopIfTrue="1" operator="greaterThanOrEqual">
      <formula>$L$10</formula>
    </cfRule>
  </conditionalFormatting>
  <conditionalFormatting sqref="M17:M22">
    <cfRule type="cellIs" dxfId="32" priority="114" stopIfTrue="1" operator="greaterThanOrEqual">
      <formula>$M$10</formula>
    </cfRule>
  </conditionalFormatting>
  <conditionalFormatting sqref="N17:N22">
    <cfRule type="cellIs" dxfId="31" priority="115" stopIfTrue="1" operator="greaterThanOrEqual">
      <formula>$N$10</formula>
    </cfRule>
  </conditionalFormatting>
  <conditionalFormatting sqref="E17:E22">
    <cfRule type="cellIs" dxfId="30" priority="104" operator="between">
      <formula>59</formula>
      <formula>1</formula>
    </cfRule>
  </conditionalFormatting>
  <conditionalFormatting sqref="C19:C22">
    <cfRule type="cellIs" dxfId="29" priority="103" operator="equal">
      <formula>0</formula>
    </cfRule>
  </conditionalFormatting>
  <conditionalFormatting sqref="C17:C18">
    <cfRule type="cellIs" dxfId="28" priority="102" operator="equal">
      <formula>0</formula>
    </cfRule>
  </conditionalFormatting>
  <conditionalFormatting sqref="D27:D28">
    <cfRule type="cellIs" dxfId="27" priority="91" operator="equal">
      <formula>0</formula>
    </cfRule>
  </conditionalFormatting>
  <conditionalFormatting sqref="D29:D32">
    <cfRule type="cellIs" dxfId="26" priority="92" operator="equal">
      <formula>0</formula>
    </cfRule>
  </conditionalFormatting>
  <conditionalFormatting sqref="F27:F32">
    <cfRule type="cellIs" dxfId="25" priority="93" stopIfTrue="1" operator="greaterThanOrEqual">
      <formula>$F$10</formula>
    </cfRule>
  </conditionalFormatting>
  <conditionalFormatting sqref="G27:G32">
    <cfRule type="cellIs" dxfId="24" priority="94" stopIfTrue="1" operator="greaterThanOrEqual">
      <formula>$G$10</formula>
    </cfRule>
  </conditionalFormatting>
  <conditionalFormatting sqref="H27:H32">
    <cfRule type="cellIs" dxfId="23" priority="95" stopIfTrue="1" operator="greaterThanOrEqual">
      <formula>$H$10</formula>
    </cfRule>
  </conditionalFormatting>
  <conditionalFormatting sqref="I27:I32">
    <cfRule type="cellIs" dxfId="22" priority="96" stopIfTrue="1" operator="greaterThanOrEqual">
      <formula>$I$10</formula>
    </cfRule>
  </conditionalFormatting>
  <conditionalFormatting sqref="J27:J32">
    <cfRule type="cellIs" dxfId="21" priority="97" stopIfTrue="1" operator="greaterThanOrEqual">
      <formula>$J$10</formula>
    </cfRule>
  </conditionalFormatting>
  <conditionalFormatting sqref="K27:K32">
    <cfRule type="cellIs" dxfId="20" priority="98" stopIfTrue="1" operator="greaterThanOrEqual">
      <formula>$K$10</formula>
    </cfRule>
  </conditionalFormatting>
  <conditionalFormatting sqref="L27:L32">
    <cfRule type="cellIs" dxfId="19" priority="99" stopIfTrue="1" operator="greaterThanOrEqual">
      <formula>$L$10</formula>
    </cfRule>
  </conditionalFormatting>
  <conditionalFormatting sqref="M27:M32">
    <cfRule type="cellIs" dxfId="18" priority="100" stopIfTrue="1" operator="greaterThanOrEqual">
      <formula>$M$10</formula>
    </cfRule>
  </conditionalFormatting>
  <conditionalFormatting sqref="N27:N32">
    <cfRule type="cellIs" dxfId="17" priority="101" stopIfTrue="1" operator="greaterThanOrEqual">
      <formula>$N$10</formula>
    </cfRule>
  </conditionalFormatting>
  <conditionalFormatting sqref="E27:E32">
    <cfRule type="cellIs" dxfId="16" priority="90" operator="between">
      <formula>59</formula>
      <formula>1</formula>
    </cfRule>
  </conditionalFormatting>
  <conditionalFormatting sqref="C29:C32">
    <cfRule type="cellIs" dxfId="15" priority="89" operator="equal">
      <formula>0</formula>
    </cfRule>
  </conditionalFormatting>
  <conditionalFormatting sqref="C27:C28">
    <cfRule type="cellIs" dxfId="14" priority="88" operator="equal">
      <formula>0</formula>
    </cfRule>
  </conditionalFormatting>
  <conditionalFormatting sqref="V17:AD22">
    <cfRule type="cellIs" dxfId="13" priority="43" stopIfTrue="1" operator="greaterThanOrEqual">
      <formula>V$10</formula>
    </cfRule>
  </conditionalFormatting>
  <conditionalFormatting sqref="U17:U22">
    <cfRule type="cellIs" dxfId="12" priority="42" operator="between">
      <formula>59</formula>
      <formula>1</formula>
    </cfRule>
  </conditionalFormatting>
  <conditionalFormatting sqref="S19 S21:S22">
    <cfRule type="cellIs" dxfId="11" priority="41" operator="equal">
      <formula>0</formula>
    </cfRule>
  </conditionalFormatting>
  <conditionalFormatting sqref="S17:S18">
    <cfRule type="cellIs" dxfId="10" priority="40" operator="equal">
      <formula>0</formula>
    </cfRule>
  </conditionalFormatting>
  <conditionalFormatting sqref="T19:T22">
    <cfRule type="cellIs" dxfId="9" priority="39" operator="equal">
      <formula>0</formula>
    </cfRule>
  </conditionalFormatting>
  <conditionalFormatting sqref="T17:T18">
    <cfRule type="cellIs" dxfId="8" priority="38" operator="equal">
      <formula>0</formula>
    </cfRule>
  </conditionalFormatting>
  <conditionalFormatting sqref="V27:AD32">
    <cfRule type="cellIs" dxfId="7" priority="37" stopIfTrue="1" operator="greaterThanOrEqual">
      <formula>V$10</formula>
    </cfRule>
  </conditionalFormatting>
  <conditionalFormatting sqref="U27:U32">
    <cfRule type="cellIs" dxfId="6" priority="36" operator="between">
      <formula>59</formula>
      <formula>1</formula>
    </cfRule>
  </conditionalFormatting>
  <conditionalFormatting sqref="S27:S28">
    <cfRule type="cellIs" dxfId="5" priority="35" operator="equal">
      <formula>0</formula>
    </cfRule>
  </conditionalFormatting>
  <conditionalFormatting sqref="S29:S30">
    <cfRule type="cellIs" dxfId="4" priority="34" operator="equal">
      <formula>0</formula>
    </cfRule>
  </conditionalFormatting>
  <conditionalFormatting sqref="S31:S32">
    <cfRule type="cellIs" dxfId="3" priority="33" operator="equal">
      <formula>0</formula>
    </cfRule>
  </conditionalFormatting>
  <conditionalFormatting sqref="T27:T28">
    <cfRule type="cellIs" dxfId="2" priority="31" operator="equal">
      <formula>0</formula>
    </cfRule>
  </conditionalFormatting>
  <conditionalFormatting sqref="T29:T32">
    <cfRule type="cellIs" dxfId="1" priority="32" operator="equal">
      <formula>0</formula>
    </cfRule>
  </conditionalFormatting>
  <conditionalFormatting sqref="S20">
    <cfRule type="cellIs" dxfId="0" priority="3" operator="equal">
      <formula>0</formula>
    </cfRule>
  </conditionalFormatting>
  <dataValidations count="2">
    <dataValidation type="list" allowBlank="1" showInputMessage="1" showErrorMessage="1" sqref="B683 B25 B34 B35 B62 B89 B116 B143 B170 B197 B224 B251 B278 B305 B332 B359 B386 B413 B440 B467 B494 B521 B548 B575 B602 B629 B656 B15">
      <formula1>НасПункт</formula1>
    </dataValidation>
    <dataValidation type="list" allowBlank="1" showInputMessage="1" showErrorMessage="1" sqref="F9:P9 V9:AF9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НАЧАЛО</vt:lpstr>
      <vt:lpstr>3 квартал</vt:lpstr>
      <vt:lpstr>4 квартал</vt:lpstr>
      <vt:lpstr>НасПункт</vt:lpstr>
      <vt:lpstr>ПоказателиГВС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Атон</dc:creator>
  <cp:lastModifiedBy>PTO-CMP</cp:lastModifiedBy>
  <cp:lastPrinted>2017-03-09T11:48:34Z</cp:lastPrinted>
  <dcterms:created xsi:type="dcterms:W3CDTF">2015-03-01T07:36:58Z</dcterms:created>
  <dcterms:modified xsi:type="dcterms:W3CDTF">2021-02-17T05:55:11Z</dcterms:modified>
</cp:coreProperties>
</file>