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1760" tabRatio="870" activeTab="1"/>
  </bookViews>
  <sheets>
    <sheet name="Таблица 3" sheetId="1" r:id="rId1"/>
    <sheet name="Таблица 4" sheetId="2" r:id="rId2"/>
    <sheet name="Лист3" sheetId="3" state="hidden" r:id="rId3"/>
  </sheets>
  <definedNames>
    <definedName name="_xlnm.Print_Area" localSheetId="1">'Таблица 4'!$A$1:$H$52</definedName>
    <definedName name="_xlnm.Print_Titles" localSheetId="1">'Таблица 4'!$7:$8</definedName>
    <definedName name="Z_00FEBB2C_090A_496D_818E_73472A3656B5_.wvu.PrintArea" localSheetId="1" hidden="1">'Таблица 4'!$A$4:$H$18</definedName>
    <definedName name="Z_00FEBB2C_090A_496D_818E_73472A3656B5_.wvu.PrintTitles" localSheetId="1" hidden="1">'Таблица 4'!$7:$8</definedName>
    <definedName name="Z_38F717B6_078F_4A20_B00E_7781C6D22D21_.wvu.Cols" localSheetId="1" hidden="1">'Таблица 4'!#REF!</definedName>
    <definedName name="Z_38F717B6_078F_4A20_B00E_7781C6D22D21_.wvu.PrintArea" localSheetId="1" hidden="1">'Таблица 4'!$A$4:$H$18</definedName>
    <definedName name="Z_38F717B6_078F_4A20_B00E_7781C6D22D21_.wvu.PrintTitles" localSheetId="1" hidden="1">'Таблица 4'!$7:$8</definedName>
    <definedName name="_xlnm.Print_Area" localSheetId="0">'Таблица 3'!$A$1:$I$24</definedName>
    <definedName name="_xlnm.Print_Area" localSheetId="1">'Таблица 4'!$A$1:$H$76</definedName>
  </definedNames>
  <calcPr fullCalcOnLoad="1"/>
</workbook>
</file>

<file path=xl/sharedStrings.xml><?xml version="1.0" encoding="utf-8"?>
<sst xmlns="http://schemas.openxmlformats.org/spreadsheetml/2006/main" count="945" uniqueCount="409">
  <si>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</si>
  <si>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</si>
  <si>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</si>
  <si>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</si>
  <si>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</si>
  <si>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</si>
  <si>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</si>
  <si>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</si>
  <si>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</si>
  <si>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</si>
  <si>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</si>
  <si>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</si>
  <si>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</si>
  <si>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Программа  МР "Удорский"</t>
  </si>
  <si>
    <t>за счет средств бюджета МО</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</si>
  <si>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</si>
  <si>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</si>
  <si>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</si>
  <si>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</si>
  <si>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</si>
  <si>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</si>
  <si>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</si>
  <si>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</si>
  <si>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</si>
  <si>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</si>
  <si>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</si>
  <si>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</si>
  <si>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</si>
  <si>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</si>
  <si>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</si>
  <si>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</si>
  <si>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</si>
  <si>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</si>
  <si>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</si>
  <si>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</si>
  <si>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</si>
  <si>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</si>
  <si>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</si>
  <si>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</si>
  <si>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</si>
  <si>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</si>
  <si>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</si>
  <si>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</si>
  <si>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</si>
  <si>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</si>
  <si>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</si>
  <si>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</si>
  <si>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</si>
  <si>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</si>
  <si>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</si>
  <si>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</si>
  <si>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</si>
  <si>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</si>
  <si>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</si>
  <si>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</si>
  <si>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</si>
  <si>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</si>
  <si>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</si>
  <si>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</si>
  <si>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</si>
  <si>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</si>
  <si>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</si>
  <si>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</si>
  <si>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</si>
  <si>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</si>
  <si>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</si>
  <si>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</si>
  <si>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</si>
  <si>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</si>
  <si>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</si>
  <si>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</si>
  <si>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</si>
  <si>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</si>
  <si>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</si>
  <si>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</si>
  <si>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</si>
  <si>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</si>
  <si>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</si>
  <si>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</si>
  <si>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</si>
  <si>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</si>
  <si>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</si>
  <si>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</si>
  <si>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</si>
  <si>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</si>
  <si>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</si>
  <si>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</si>
  <si>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</si>
  <si>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</si>
  <si>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</si>
  <si>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</si>
  <si>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</si>
  <si>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</si>
  <si>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</si>
  <si>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</si>
  <si>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</si>
  <si>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</si>
  <si>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</si>
  <si>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</si>
  <si>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</si>
  <si>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</si>
  <si>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</si>
  <si>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</si>
  <si>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</si>
  <si>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</si>
  <si>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</si>
  <si>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</si>
  <si>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</si>
  <si>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</si>
  <si>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</si>
  <si>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</si>
  <si>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</si>
  <si>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</si>
  <si>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</si>
  <si>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</si>
  <si>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</si>
  <si>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</si>
  <si>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</si>
  <si>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</si>
  <si>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</si>
  <si>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</si>
  <si>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</si>
  <si>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</si>
  <si>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</si>
  <si>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</si>
  <si>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</si>
  <si>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</si>
  <si>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</si>
  <si>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</si>
  <si>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</si>
  <si>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</si>
  <si>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</si>
  <si>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</si>
  <si>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</si>
  <si>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</si>
  <si>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</si>
  <si>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</si>
  <si>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</si>
  <si>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</si>
  <si>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</si>
  <si>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</si>
  <si>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</si>
  <si>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</si>
  <si>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</si>
  <si>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</si>
  <si>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</si>
  <si>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</si>
  <si>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</si>
  <si>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</si>
  <si>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</si>
  <si>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</si>
  <si>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</si>
  <si>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</si>
  <si>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</si>
  <si>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</si>
  <si>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</si>
  <si>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</si>
  <si>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</si>
  <si>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</si>
  <si>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</si>
  <si>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</si>
  <si>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</si>
  <si>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</si>
  <si>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</si>
  <si>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</si>
  <si>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</si>
  <si>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</si>
  <si>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</si>
  <si>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</si>
  <si>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</si>
  <si>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</si>
  <si>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</si>
  <si>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</si>
  <si>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</si>
  <si>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</si>
  <si>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</si>
  <si>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</si>
  <si>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</si>
  <si>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</si>
  <si>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</si>
  <si>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</si>
  <si>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</si>
  <si>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</si>
  <si>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</si>
  <si>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</si>
  <si>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</si>
  <si>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</si>
  <si>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</si>
  <si>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</si>
  <si>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</si>
  <si>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</si>
  <si>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</si>
  <si>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</si>
  <si>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</si>
  <si>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</si>
  <si>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</si>
  <si>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</si>
  <si>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</si>
  <si>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</si>
  <si>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</si>
  <si>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</si>
  <si>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</si>
  <si>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</si>
  <si>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</si>
  <si>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</si>
  <si>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</si>
  <si>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</si>
  <si>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</si>
  <si>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</si>
  <si>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</si>
  <si>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</si>
  <si>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</si>
  <si>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</si>
  <si>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</si>
  <si>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</si>
  <si>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</si>
  <si>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</si>
  <si>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</si>
  <si>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</si>
  <si>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</si>
  <si>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</si>
  <si>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</si>
  <si>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</si>
  <si>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</si>
  <si>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</si>
  <si>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</si>
  <si>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</si>
  <si>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</si>
  <si>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</si>
  <si>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</si>
  <si>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</si>
  <si>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</si>
  <si>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</si>
  <si>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</si>
  <si>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</si>
  <si>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</si>
  <si>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</si>
  <si>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</si>
  <si>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</si>
  <si>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</si>
  <si>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</si>
  <si>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</si>
  <si>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</si>
  <si>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</si>
  <si>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</si>
  <si>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</si>
  <si>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</si>
  <si>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</si>
  <si>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</si>
  <si>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</si>
  <si>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</si>
  <si>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</si>
  <si>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</si>
  <si>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</si>
  <si>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</si>
  <si>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</si>
  <si>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</si>
  <si>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</si>
  <si>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</si>
  <si>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</si>
  <si>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</si>
  <si>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</si>
  <si>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</si>
  <si>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</si>
  <si>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</si>
  <si>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</si>
  <si>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</si>
  <si>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</si>
  <si>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</si>
  <si>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</si>
  <si>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</si>
  <si>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</si>
  <si>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</si>
  <si>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</si>
  <si>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</si>
  <si>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</si>
  <si>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</si>
  <si>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</si>
  <si>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</si>
  <si>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</si>
  <si>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</si>
  <si>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</si>
  <si>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</si>
  <si>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</si>
  <si>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</si>
  <si>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</si>
  <si>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</si>
  <si>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</si>
  <si>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</si>
  <si>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</si>
  <si>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</si>
  <si>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</si>
  <si>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</si>
  <si>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</si>
  <si>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</si>
  <si>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</si>
  <si>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</si>
  <si>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</si>
  <si>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</si>
  <si>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</si>
  <si>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</si>
  <si>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</si>
  <si>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</si>
  <si>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</si>
  <si>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</si>
  <si>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</si>
  <si>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</si>
  <si>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</si>
  <si>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</si>
  <si>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</si>
  <si>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</si>
  <si>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</si>
  <si>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</si>
  <si>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</si>
  <si>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</si>
  <si>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</si>
  <si>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</si>
  <si>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</si>
  <si>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</si>
  <si>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</si>
  <si>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</si>
  <si>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</si>
  <si>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</si>
  <si>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</si>
  <si>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</si>
  <si>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</si>
  <si>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</si>
  <si>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</si>
  <si>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</si>
  <si>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</si>
  <si>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</si>
  <si>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</si>
  <si>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</si>
  <si>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</si>
  <si>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</si>
  <si>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</si>
  <si>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</si>
  <si>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</si>
  <si>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</si>
  <si>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</si>
  <si>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</si>
  <si>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</si>
  <si>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</si>
  <si>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</si>
  <si>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</si>
  <si>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</si>
  <si>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</si>
  <si>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</si>
  <si>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</si>
  <si>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</si>
  <si>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</si>
  <si>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</si>
  <si>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</si>
  <si>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</si>
  <si>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</si>
  <si>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</si>
  <si>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</si>
  <si>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</si>
  <si>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</si>
  <si>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</si>
  <si>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</si>
  <si>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</si>
  <si>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Основное мероприятие 2.1.</t>
  </si>
  <si>
    <t>Основное мероприятие 1.1.</t>
  </si>
  <si>
    <t>Наименование муниципальной  программы, подпрограммы муниципальной программы, ведомственной целевой программы, основного мероприятия</t>
  </si>
  <si>
    <t>Таблица 4</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</si>
  <si>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</si>
  <si>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</si>
  <si>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</si>
  <si>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t>Информация по финансовому обеспечению муниципальной программы за счет средств бюджета муниципального образования (с учетом средст межбюджетных трансфертов)</t>
  </si>
  <si>
    <t>Ответственный исполнитель, соисполнители</t>
  </si>
  <si>
    <t>Всего (с нарастающим итогом с начала реализации программы)</t>
  </si>
  <si>
    <t>Расходы, руб.</t>
  </si>
  <si>
    <t>Содержание и развитие муниципального хозяйства</t>
  </si>
  <si>
    <t>МКУ "Управление капитального строительства и ЖКХ МР "Удорский"</t>
  </si>
  <si>
    <t>Основное мероприятие 2.2</t>
  </si>
  <si>
    <t>Основное мероприятие 2.1</t>
  </si>
  <si>
    <t>Основное мероприятие 3.1</t>
  </si>
  <si>
    <t>Реализация мероприятий направленных на энергосбережение в жилищном фонде</t>
  </si>
  <si>
    <t>Возмещение убытков, возникающих в результате государственного регулирования цен на топливо твердое, реализуемое гражданами и использемое для нужд отопления</t>
  </si>
  <si>
    <t>Задача 1. Обеспечение архитектурной и градостроительной деятельности</t>
  </si>
  <si>
    <t>Задача 2 Повышение обеспечения населения коммунальными услугами и надежности поставки коммунальных ресурсов</t>
  </si>
  <si>
    <t>Основное мероприятие 2.3</t>
  </si>
  <si>
    <t>Организация мероприятий при осуществлении деятельности по обращению с животными без владельцев</t>
  </si>
  <si>
    <t>Основное мероприятие 2.4</t>
  </si>
  <si>
    <t>Задача 3 Энергосбережение и повышение энергетической эффективности</t>
  </si>
  <si>
    <t>Реализация мероприятий направленных на энергосбережение в муниципальных учреждениях</t>
  </si>
  <si>
    <t>Основное мероприятие 3.2</t>
  </si>
  <si>
    <t>Задача 4 Развитие комплексной системы с твердыми коммунальными отходами</t>
  </si>
  <si>
    <t>Основное мероприятие 4.1</t>
  </si>
  <si>
    <t>Организация мероприятий по обращению с твердыми коммунальными отходами</t>
  </si>
  <si>
    <t>Основное мероприятие 4.2</t>
  </si>
  <si>
    <t>Основное мероприятие 4.3</t>
  </si>
  <si>
    <t>Обеспечение регулярной системы сбора и вывоза ТКО на территориях городских и сельских поселений</t>
  </si>
  <si>
    <t xml:space="preserve">Возмещение убытков, возникающих в результате государственного регулирования цен на топливо твердое, реализуемое гражданами и используемое для нужд отопления </t>
  </si>
  <si>
    <t>организация мероприятий по обращению с твердыми коммунальными отходами</t>
  </si>
  <si>
    <t>Обеспечение регулярной системы сбора и вывоза ТКО на территории городских и сельских поселений</t>
  </si>
  <si>
    <t>Основное мероприятие 3.3</t>
  </si>
  <si>
    <t>Обеспечение деятельности муниципальных учреждений</t>
  </si>
  <si>
    <t>Проведение работ по разработке генеральных планов, правил землепользования и застройки и дкументации по планированию территории МР "Удорский"</t>
  </si>
  <si>
    <t>Обеспечение устойчивого функционирования объектов коммунальной инфраструктуры находящихся в собственности МР "Удорский"</t>
  </si>
  <si>
    <t>Мероприятие по энергосбережению и повышению энергитической эффективности, в том числе мероприятия по организации функционироания системы автоматизированного учета потребления органами местного самоуправления и муниципальными учреждениями энергетических ресурсов по средствам обеспечения дистанционного сбора анализа и передачи в адрес ресурсоснабжающих организаций соответствующих данных и направленных на достижение цели программы</t>
  </si>
  <si>
    <t>Мероприятие по энергосбережению и повышению энергитической эффективности, в том числе мероприятия по организации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 средствам обеспечения дистанционного сбора анализа и передачи в адрес ресурсоснабжающих организаций соответствующих данных и направленных на достижение цели программы</t>
  </si>
  <si>
    <r>
      <t xml:space="preserve">Приложение № 2                                                                                                                        к изменениям вносимым постановлением АМР "Удорский"                                                                                          "Содержание и развитие муниципального хозяйства"                                                               от __________________2022 г. №__________                                                                                                                                                                                                                                                                                                                                                                   
</t>
    </r>
    <r>
      <rPr>
        <b/>
        <sz val="12"/>
        <rFont val="Times New Roman"/>
        <family val="1"/>
      </rPr>
      <t>Таблица 3</t>
    </r>
  </si>
  <si>
    <t>Основное мероприятие 2.5</t>
  </si>
  <si>
    <t>Возмещение части затрат при приобретении коммунальной спецтехники в лизинг</t>
  </si>
  <si>
    <r>
      <t xml:space="preserve">Приложение № 1   к изменениям вносимым постановлением АМР "Удорский"      "Содержание и развитие муниципального хозяйства"     от ________________2022 г. №__________                                                                                                                                                                                                                                                                                                                                                                   
</t>
    </r>
    <r>
      <rPr>
        <b/>
        <sz val="12"/>
        <rFont val="Times New Roman"/>
        <family val="1"/>
      </rPr>
      <t>Таблица 3</t>
    </r>
  </si>
  <si>
    <t>Реализация народных проектов в сфере охраны окружающей среды, прошедших  отбор в рамках проекта "Народный бюджет"</t>
  </si>
  <si>
    <t>Основное мероприятие 2.6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</si>
</sst>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_р_.;[Red]#,##0.00_р_."/>
    <numFmt numFmtId="174" formatCode="#,##0.00_р_."/>
    <numFmt numFmtId="175" formatCode="#,##0_р_."/>
    <numFmt numFmtId="176" formatCode="#,##0.0_р_."/>
    <numFmt numFmtId="177" formatCode="#,##0.00;[Red]#,##0.00"/>
  </numFmts>
  <fonts count="52">
    <font>
      <sz val="10"/>
      <name val="Arial Cyr"/>
      <family val="0"/>
    </font>
    <font>
      <sz val="11"/>
      <color indexed="8"/>
      <name val="Calibri"/>
      <family val="2"/>
    </font>
    <font>
      <sz val="8"/>
      <name val="Arial Cyr"/>
      <family val="0"/>
    </font>
    <font>
      <sz val="12"/>
      <name val="Times New Roman"/>
      <family val="1"/>
    </font>
    <font>
      <b/>
      <sz val="12"/>
      <name val="Times New Roman"/>
      <family val="1"/>
    </font>
    <font>
      <b/>
      <i/>
      <sz val="12"/>
      <name val="Times New Roman"/>
      <family val="1"/>
    </font>
    <font>
      <sz val="10"/>
      <name val="Times New Roman"/>
      <family val="1"/>
    </font>
    <font>
      <sz val="10"/>
      <name val="Arial"/>
      <family val="2"/>
    </font>
    <font>
      <sz val="12"/>
      <color indexed="8"/>
      <name val="Times New Roman"/>
      <family val="1"/>
    </font>
    <font>
      <sz val="13"/>
      <name val="Times New Roman"/>
      <family val="1"/>
    </font>
    <font>
      <sz val="12"/>
      <name val="Arial Cyr"/>
      <family val="0"/>
    </font>
    <font>
      <sz val="12"/>
      <color indexed="10"/>
      <name val="Times New Roman"/>
      <family val="1"/>
    </font>
    <font>
      <b/>
      <sz val="12"/>
      <name val="Arial Cyr"/>
      <family val="0"/>
    </font>
    <font>
      <i/>
      <sz val="12"/>
      <name val="Times New Roman"/>
      <family val="1"/>
    </font>
    <font>
      <i/>
      <sz val="12"/>
      <name val="Arial Cyr"/>
      <family val="0"/>
    </font>
    <font>
      <b/>
      <sz val="10"/>
      <name val="Arial Cyr"/>
      <family val="0"/>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border>
    <border>
      <left style="thin"/>
      <right/>
      <top style="thin"/>
      <bottom/>
    </border>
    <border>
      <left/>
      <right/>
      <top style="thin"/>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lignment/>
      <protection/>
    </xf>
    <xf numFmtId="0" fontId="3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35">
    <xf numFmtId="0" fontId="0" fillId="0" borderId="0" xfId="0" applyAlignment="1">
      <alignment/>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5"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center" vertical="top" wrapText="1"/>
      <protection locked="0"/>
    </xf>
    <xf numFmtId="0" fontId="3" fillId="33" borderId="10" xfId="0" applyFont="1" applyFill="1" applyBorder="1" applyAlignment="1">
      <alignment horizontal="justify" vertical="top" wrapText="1"/>
    </xf>
    <xf numFmtId="0" fontId="3" fillId="33" borderId="10" xfId="0" applyFont="1" applyFill="1" applyBorder="1" applyAlignment="1" applyProtection="1">
      <alignment horizontal="justify" vertical="top" wrapText="1"/>
      <protection locked="0"/>
    </xf>
    <xf numFmtId="0" fontId="3" fillId="33" borderId="10" xfId="0" applyFont="1" applyFill="1" applyBorder="1" applyAlignment="1">
      <alignment vertical="top" wrapText="1"/>
    </xf>
    <xf numFmtId="0" fontId="3" fillId="33" borderId="10" xfId="0" applyFont="1" applyFill="1" applyBorder="1" applyAlignment="1" applyProtection="1">
      <alignment horizontal="center" vertical="top" wrapText="1"/>
      <protection locked="0"/>
    </xf>
    <xf numFmtId="0" fontId="3" fillId="33"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3" fillId="33" borderId="11" xfId="0" applyFont="1" applyFill="1" applyBorder="1" applyAlignment="1" applyProtection="1">
      <alignment horizontal="justify" vertical="top" wrapText="1"/>
      <protection locked="0"/>
    </xf>
    <xf numFmtId="0" fontId="3" fillId="33" borderId="10" xfId="0" applyFont="1" applyFill="1" applyBorder="1" applyAlignment="1">
      <alignment horizontal="center" vertical="top" wrapText="1"/>
    </xf>
    <xf numFmtId="0" fontId="9" fillId="33" borderId="10" xfId="0" applyFont="1" applyFill="1" applyBorder="1" applyAlignment="1">
      <alignment vertical="top" wrapText="1"/>
    </xf>
    <xf numFmtId="0" fontId="4" fillId="0" borderId="0" xfId="0" applyFont="1" applyBorder="1" applyAlignment="1">
      <alignment horizontal="center" vertical="top" wrapText="1"/>
    </xf>
    <xf numFmtId="0" fontId="3" fillId="33"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49" fontId="3" fillId="33" borderId="10" xfId="0" applyNumberFormat="1"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49" fontId="4" fillId="33" borderId="14" xfId="0" applyNumberFormat="1" applyFont="1" applyFill="1" applyBorder="1" applyAlignment="1">
      <alignment horizontal="center" vertical="top" wrapText="1"/>
    </xf>
    <xf numFmtId="1" fontId="4" fillId="33" borderId="14"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3" fillId="0" borderId="12" xfId="0"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5"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wrapText="1"/>
    </xf>
    <xf numFmtId="1" fontId="3"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3" fontId="3" fillId="33" borderId="10" xfId="0" applyNumberFormat="1" applyFont="1" applyFill="1" applyBorder="1" applyAlignment="1">
      <alignment horizontal="center" vertical="top" wrapText="1"/>
    </xf>
    <xf numFmtId="0" fontId="4" fillId="34"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33" borderId="10" xfId="0" applyFont="1" applyFill="1" applyBorder="1" applyAlignment="1">
      <alignment vertical="top" wrapText="1"/>
    </xf>
    <xf numFmtId="49" fontId="4" fillId="33"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0" borderId="10" xfId="0" applyFont="1" applyFill="1" applyBorder="1" applyAlignment="1">
      <alignment vertical="top" wrapText="1"/>
    </xf>
    <xf numFmtId="0" fontId="9" fillId="0" borderId="10" xfId="0" applyFont="1" applyFill="1" applyBorder="1" applyAlignment="1">
      <alignment vertical="top" wrapText="1"/>
    </xf>
    <xf numFmtId="0" fontId="4" fillId="33" borderId="12" xfId="0" applyFont="1" applyFill="1" applyBorder="1" applyAlignment="1">
      <alignment horizontal="center" vertical="top" wrapText="1"/>
    </xf>
    <xf numFmtId="172" fontId="3"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3" fillId="33" borderId="12" xfId="0" applyNumberFormat="1" applyFont="1" applyFill="1" applyBorder="1" applyAlignment="1">
      <alignment horizontal="center" vertical="top" wrapText="1"/>
    </xf>
    <xf numFmtId="172" fontId="3" fillId="33"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172" fontId="11" fillId="0"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11" fillId="33" borderId="10" xfId="0" applyFont="1" applyFill="1" applyBorder="1" applyAlignment="1">
      <alignment horizontal="center" vertical="top" wrapText="1"/>
    </xf>
    <xf numFmtId="49" fontId="11" fillId="33" borderId="10" xfId="0" applyNumberFormat="1" applyFont="1" applyFill="1" applyBorder="1" applyAlignment="1">
      <alignment horizontal="center" vertical="top" wrapText="1"/>
    </xf>
    <xf numFmtId="172" fontId="11" fillId="33"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3" fillId="0" borderId="16" xfId="0" applyFont="1" applyFill="1" applyBorder="1" applyAlignment="1">
      <alignment horizontal="center" vertical="top" wrapText="1"/>
    </xf>
    <xf numFmtId="0" fontId="4" fillId="35" borderId="10" xfId="0" applyFont="1" applyFill="1" applyBorder="1" applyAlignment="1">
      <alignment horizontal="center" vertical="top" wrapText="1"/>
    </xf>
    <xf numFmtId="0" fontId="3" fillId="33" borderId="10" xfId="0" applyFont="1" applyFill="1" applyBorder="1" applyAlignment="1" applyProtection="1">
      <alignment vertical="top" wrapText="1"/>
      <protection locked="0"/>
    </xf>
    <xf numFmtId="0" fontId="12" fillId="0" borderId="10" xfId="0" applyFont="1" applyFill="1" applyBorder="1" applyAlignment="1">
      <alignment horizontal="center" vertical="top" wrapText="1"/>
    </xf>
    <xf numFmtId="0" fontId="12" fillId="33" borderId="10" xfId="0" applyFont="1" applyFill="1" applyBorder="1" applyAlignment="1">
      <alignment horizontal="center" vertical="top" wrapText="1"/>
    </xf>
    <xf numFmtId="49" fontId="3" fillId="0" borderId="10" xfId="0" applyNumberFormat="1" applyFont="1" applyFill="1" applyBorder="1" applyAlignment="1" applyProtection="1">
      <alignment vertical="top" wrapText="1"/>
      <protection/>
    </xf>
    <xf numFmtId="172" fontId="3" fillId="0" borderId="10" xfId="0" applyNumberFormat="1" applyFont="1" applyFill="1" applyBorder="1" applyAlignment="1">
      <alignment horizontal="center" vertical="top" wrapText="1"/>
    </xf>
    <xf numFmtId="49" fontId="3" fillId="33" borderId="10" xfId="0" applyNumberFormat="1" applyFont="1" applyFill="1" applyBorder="1" applyAlignment="1" applyProtection="1">
      <alignment vertical="top" wrapText="1"/>
      <protection/>
    </xf>
    <xf numFmtId="172" fontId="3" fillId="33" borderId="12" xfId="0" applyNumberFormat="1" applyFont="1" applyFill="1" applyBorder="1" applyAlignment="1">
      <alignment horizontal="center" vertical="top" wrapText="1"/>
    </xf>
    <xf numFmtId="0" fontId="3" fillId="33" borderId="10" xfId="0" applyFont="1" applyFill="1" applyBorder="1" applyAlignment="1" applyProtection="1">
      <alignment horizontal="left" vertical="top" wrapText="1"/>
      <protection locked="0"/>
    </xf>
    <xf numFmtId="17" fontId="3" fillId="0" borderId="10" xfId="0" applyNumberFormat="1" applyFont="1" applyFill="1" applyBorder="1" applyAlignment="1">
      <alignment horizontal="center" vertical="top" wrapText="1"/>
    </xf>
    <xf numFmtId="17" fontId="3" fillId="33" borderId="10" xfId="0" applyNumberFormat="1" applyFont="1" applyFill="1" applyBorder="1" applyAlignment="1">
      <alignment horizontal="center" vertical="top" wrapText="1"/>
    </xf>
    <xf numFmtId="0" fontId="3" fillId="0" borderId="11" xfId="0" applyFont="1" applyFill="1" applyBorder="1" applyAlignment="1" applyProtection="1">
      <alignment horizontal="justify" vertical="top" wrapText="1"/>
      <protection locked="0"/>
    </xf>
    <xf numFmtId="0" fontId="3" fillId="33" borderId="1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7" xfId="0" applyFont="1" applyFill="1" applyBorder="1" applyAlignment="1" applyProtection="1">
      <alignment horizontal="justify" vertical="top" wrapText="1"/>
      <protection locked="0"/>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35" borderId="10" xfId="0" applyFont="1" applyFill="1" applyBorder="1" applyAlignment="1">
      <alignment horizontal="center" vertical="top" wrapText="1"/>
    </xf>
    <xf numFmtId="0" fontId="3" fillId="33" borderId="10" xfId="0" applyFont="1" applyFill="1" applyBorder="1" applyAlignment="1">
      <alignment horizontal="right" vertical="top"/>
    </xf>
    <xf numFmtId="0" fontId="13" fillId="33" borderId="10" xfId="0" applyFont="1" applyFill="1" applyBorder="1" applyAlignment="1" applyProtection="1">
      <alignment horizontal="justify" vertical="top" wrapText="1"/>
      <protection locked="0"/>
    </xf>
    <xf numFmtId="0" fontId="14" fillId="33" borderId="10" xfId="0" applyFont="1" applyFill="1" applyBorder="1" applyAlignment="1">
      <alignment vertical="top" wrapText="1"/>
    </xf>
    <xf numFmtId="172" fontId="13" fillId="33"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172" fontId="3" fillId="33" borderId="11"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49" fontId="3" fillId="33" borderId="17" xfId="0" applyNumberFormat="1" applyFont="1" applyFill="1" applyBorder="1" applyAlignment="1">
      <alignment horizontal="center" vertical="top" wrapText="1"/>
    </xf>
    <xf numFmtId="1" fontId="3" fillId="33" borderId="1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wrapText="1"/>
    </xf>
    <xf numFmtId="172" fontId="13" fillId="33"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3" fillId="0" borderId="10" xfId="0" applyFont="1" applyFill="1" applyBorder="1" applyAlignment="1">
      <alignment wrapText="1"/>
    </xf>
    <xf numFmtId="0" fontId="3" fillId="0" borderId="10" xfId="0" applyFont="1" applyFill="1" applyBorder="1" applyAlignment="1">
      <alignment vertical="center" wrapText="1"/>
    </xf>
    <xf numFmtId="0" fontId="15" fillId="0" borderId="12" xfId="0" applyFont="1" applyFill="1" applyBorder="1" applyAlignment="1">
      <alignment vertical="top" wrapText="1"/>
    </xf>
    <xf numFmtId="0" fontId="13" fillId="33" borderId="10" xfId="0" applyFont="1" applyFill="1" applyBorder="1" applyAlignment="1">
      <alignment vertical="top" wrapText="1"/>
    </xf>
    <xf numFmtId="0" fontId="3" fillId="33" borderId="0" xfId="0" applyNumberFormat="1" applyFont="1" applyFill="1" applyAlignment="1">
      <alignment horizontal="right" vertical="top" wrapText="1"/>
    </xf>
    <xf numFmtId="0" fontId="0" fillId="0" borderId="0" xfId="0" applyNumberFormat="1" applyAlignment="1">
      <alignment horizontal="right" vertical="top" wrapText="1"/>
    </xf>
    <xf numFmtId="0" fontId="3" fillId="33" borderId="0" xfId="0" applyFont="1" applyFill="1" applyAlignment="1">
      <alignment horizontal="right" vertical="top" wrapText="1"/>
    </xf>
    <xf numFmtId="0" fontId="0" fillId="0" borderId="0" xfId="0" applyAlignment="1">
      <alignment horizontal="right" vertical="top" wrapText="1"/>
    </xf>
    <xf numFmtId="0" fontId="3" fillId="33"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0" fontId="6" fillId="36" borderId="11" xfId="0" applyFont="1" applyFill="1" applyBorder="1" applyAlignment="1">
      <alignment horizontal="center" wrapText="1"/>
    </xf>
    <xf numFmtId="0" fontId="6" fillId="36" borderId="10" xfId="0" applyFont="1" applyFill="1" applyBorder="1" applyAlignment="1">
      <alignment vertical="center" wrapText="1"/>
    </xf>
    <xf numFmtId="0" fontId="6" fillId="36" borderId="16" xfId="0" applyFont="1" applyFill="1" applyBorder="1" applyAlignment="1">
      <alignment vertical="top" wrapText="1"/>
    </xf>
    <xf numFmtId="4" fontId="6" fillId="36" borderId="10" xfId="0" applyNumberFormat="1" applyFont="1" applyFill="1" applyBorder="1" applyAlignment="1">
      <alignment horizontal="center" vertical="center" wrapText="1"/>
    </xf>
    <xf numFmtId="173" fontId="6" fillId="36" borderId="10" xfId="0" applyNumberFormat="1" applyFont="1" applyFill="1" applyBorder="1" applyAlignment="1">
      <alignment horizontal="center" vertical="center" wrapText="1"/>
    </xf>
    <xf numFmtId="175" fontId="6" fillId="36" borderId="11" xfId="0" applyNumberFormat="1" applyFont="1" applyFill="1" applyBorder="1" applyAlignment="1">
      <alignment horizontal="center" wrapText="1"/>
    </xf>
    <xf numFmtId="0" fontId="6"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176" fontId="6" fillId="36" borderId="16"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16" fillId="5" borderId="10" xfId="0" applyFont="1" applyFill="1" applyBorder="1" applyAlignment="1">
      <alignment vertical="top" wrapText="1"/>
    </xf>
    <xf numFmtId="173" fontId="16" fillId="5" borderId="10" xfId="0" applyNumberFormat="1" applyFont="1" applyFill="1" applyBorder="1" applyAlignment="1">
      <alignment horizontal="center" vertical="top" wrapText="1"/>
    </xf>
    <xf numFmtId="0" fontId="16" fillId="36" borderId="10" xfId="0" applyFont="1" applyFill="1" applyBorder="1" applyAlignment="1">
      <alignment vertical="top" wrapText="1"/>
    </xf>
    <xf numFmtId="173" fontId="16" fillId="36" borderId="10" xfId="0" applyNumberFormat="1" applyFont="1" applyFill="1" applyBorder="1" applyAlignment="1">
      <alignment horizontal="center" vertical="top" wrapText="1"/>
    </xf>
    <xf numFmtId="0" fontId="6" fillId="36" borderId="10" xfId="0" applyFont="1" applyFill="1" applyBorder="1" applyAlignment="1">
      <alignment vertical="top" wrapText="1"/>
    </xf>
    <xf numFmtId="0" fontId="16" fillId="36" borderId="10" xfId="0" applyFont="1" applyFill="1" applyBorder="1" applyAlignment="1">
      <alignment wrapText="1"/>
    </xf>
    <xf numFmtId="0" fontId="16" fillId="8" borderId="16" xfId="0" applyFont="1" applyFill="1" applyBorder="1" applyAlignment="1">
      <alignment vertical="top" wrapText="1"/>
    </xf>
    <xf numFmtId="0" fontId="16" fillId="36" borderId="12" xfId="0" applyFont="1" applyFill="1" applyBorder="1" applyAlignment="1">
      <alignment horizontal="center" vertical="center" wrapText="1"/>
    </xf>
    <xf numFmtId="174" fontId="16" fillId="8" borderId="16" xfId="0"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36" borderId="15" xfId="0" applyFont="1" applyFill="1" applyBorder="1" applyAlignment="1">
      <alignment horizontal="center" vertical="center" wrapText="1"/>
    </xf>
    <xf numFmtId="2" fontId="16" fillId="36" borderId="10" xfId="0" applyNumberFormat="1" applyFont="1" applyFill="1" applyBorder="1" applyAlignment="1">
      <alignment horizontal="center" vertical="top" wrapText="1"/>
    </xf>
    <xf numFmtId="4" fontId="16" fillId="36" borderId="10" xfId="0" applyNumberFormat="1" applyFont="1" applyFill="1" applyBorder="1" applyAlignment="1">
      <alignment horizontal="center" vertical="top" wrapText="1"/>
    </xf>
    <xf numFmtId="0" fontId="16" fillId="36" borderId="12" xfId="0" applyFont="1" applyFill="1" applyBorder="1" applyAlignment="1">
      <alignment vertical="top" wrapText="1"/>
    </xf>
    <xf numFmtId="0" fontId="6" fillId="36" borderId="0" xfId="0" applyFont="1" applyFill="1" applyBorder="1" applyAlignment="1">
      <alignment vertical="top" wrapText="1"/>
    </xf>
    <xf numFmtId="0" fontId="3" fillId="0" borderId="0" xfId="0" applyFont="1" applyFill="1" applyAlignment="1">
      <alignment horizontal="right" wrapText="1"/>
    </xf>
    <xf numFmtId="0" fontId="6" fillId="36" borderId="0" xfId="0" applyFont="1" applyFill="1" applyBorder="1" applyAlignment="1">
      <alignment horizontal="center" vertical="center" wrapText="1"/>
    </xf>
    <xf numFmtId="0" fontId="0" fillId="0" borderId="0" xfId="0" applyBorder="1" applyAlignment="1">
      <alignment horizontal="center"/>
    </xf>
    <xf numFmtId="174" fontId="6" fillId="36" borderId="0" xfId="0" applyNumberFormat="1" applyFont="1" applyFill="1" applyBorder="1" applyAlignment="1">
      <alignment horizontal="center" vertical="center" wrapText="1"/>
    </xf>
    <xf numFmtId="173" fontId="6" fillId="36" borderId="0" xfId="0" applyNumberFormat="1" applyFont="1" applyFill="1" applyBorder="1" applyAlignment="1">
      <alignment horizontal="center" vertical="center" wrapText="1"/>
    </xf>
    <xf numFmtId="0" fontId="0" fillId="0" borderId="0" xfId="0" applyBorder="1" applyAlignment="1">
      <alignment horizontal="center" vertical="center"/>
    </xf>
    <xf numFmtId="2" fontId="6"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6" fillId="36" borderId="10" xfId="0" applyFont="1" applyFill="1" applyBorder="1" applyAlignment="1">
      <alignment horizontal="center" vertical="center" wrapText="1"/>
    </xf>
    <xf numFmtId="0" fontId="4" fillId="0" borderId="0" xfId="0" applyFont="1" applyFill="1" applyAlignment="1">
      <alignment horizontal="right" wrapText="1"/>
    </xf>
    <xf numFmtId="174" fontId="16" fillId="36" borderId="10" xfId="53" applyNumberFormat="1" applyFont="1" applyFill="1" applyBorder="1" applyAlignment="1">
      <alignment vertical="top" wrapText="1"/>
      <protection/>
    </xf>
    <xf numFmtId="174" fontId="17" fillId="36" borderId="10" xfId="53" applyNumberFormat="1" applyFont="1" applyFill="1" applyBorder="1" applyAlignment="1">
      <alignment vertical="top" wrapText="1"/>
      <protection/>
    </xf>
    <xf numFmtId="174" fontId="18" fillId="36" borderId="10" xfId="53" applyNumberFormat="1" applyFont="1" applyFill="1" applyBorder="1" applyAlignment="1">
      <alignment vertical="top" wrapText="1"/>
      <protection/>
    </xf>
    <xf numFmtId="0" fontId="16" fillId="8" borderId="10" xfId="0" applyFont="1" applyFill="1" applyBorder="1" applyAlignment="1">
      <alignment horizontal="center" vertical="center" wrapText="1"/>
    </xf>
    <xf numFmtId="0" fontId="6" fillId="0" borderId="10" xfId="0" applyFont="1" applyBorder="1" applyAlignment="1">
      <alignment horizontal="center" vertical="center" wrapText="1"/>
    </xf>
    <xf numFmtId="2" fontId="15" fillId="36" borderId="0" xfId="0" applyNumberFormat="1" applyFont="1" applyFill="1" applyBorder="1" applyAlignment="1">
      <alignment horizontal="center" vertical="center"/>
    </xf>
    <xf numFmtId="173" fontId="6" fillId="36" borderId="16" xfId="0" applyNumberFormat="1" applyFont="1" applyFill="1" applyBorder="1" applyAlignment="1">
      <alignment horizontal="center" vertical="center" wrapText="1"/>
    </xf>
    <xf numFmtId="0" fontId="16" fillId="36" borderId="0" xfId="0" applyFont="1" applyFill="1" applyBorder="1" applyAlignment="1">
      <alignment horizontal="center" vertical="center"/>
    </xf>
    <xf numFmtId="4" fontId="16" fillId="36" borderId="0" xfId="0" applyNumberFormat="1" applyFont="1" applyFill="1" applyBorder="1" applyAlignment="1">
      <alignment horizontal="center" vertical="center"/>
    </xf>
    <xf numFmtId="0" fontId="6" fillId="36" borderId="10" xfId="0" applyFont="1" applyFill="1" applyBorder="1" applyAlignment="1">
      <alignment horizontal="center" vertical="center" wrapText="1"/>
    </xf>
    <xf numFmtId="0" fontId="16" fillId="8" borderId="10" xfId="0" applyFont="1" applyFill="1" applyBorder="1" applyAlignment="1">
      <alignment horizontal="left" vertical="center" wrapText="1"/>
    </xf>
    <xf numFmtId="0" fontId="16" fillId="36" borderId="10" xfId="0" applyFont="1" applyFill="1" applyBorder="1" applyAlignment="1">
      <alignment horizontal="center" vertical="center" wrapText="1"/>
    </xf>
    <xf numFmtId="0" fontId="6" fillId="36" borderId="10" xfId="0" applyFont="1" applyFill="1" applyBorder="1" applyAlignment="1">
      <alignment horizontal="left" vertical="center" wrapText="1"/>
    </xf>
    <xf numFmtId="0" fontId="16" fillId="36" borderId="12"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6" fillId="36" borderId="10" xfId="0" applyFont="1" applyFill="1" applyBorder="1" applyAlignment="1">
      <alignment horizontal="center" vertical="top" wrapText="1"/>
    </xf>
    <xf numFmtId="0" fontId="16" fillId="36" borderId="19"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1" xfId="0" applyFont="1" applyFill="1" applyBorder="1" applyAlignment="1">
      <alignment vertical="top" wrapText="1"/>
    </xf>
    <xf numFmtId="4" fontId="16" fillId="36" borderId="12" xfId="0" applyNumberFormat="1" applyFont="1" applyFill="1" applyBorder="1" applyAlignment="1">
      <alignment horizontal="center" vertical="center" wrapText="1"/>
    </xf>
    <xf numFmtId="4" fontId="16" fillId="36" borderId="10" xfId="0" applyNumberFormat="1" applyFont="1" applyFill="1" applyBorder="1" applyAlignment="1">
      <alignment horizontal="center" vertical="center" wrapText="1"/>
    </xf>
    <xf numFmtId="2" fontId="16" fillId="36" borderId="10" xfId="0" applyNumberFormat="1" applyFont="1" applyFill="1" applyBorder="1" applyAlignment="1">
      <alignment horizontal="center" vertical="center" wrapText="1"/>
    </xf>
    <xf numFmtId="171" fontId="16" fillId="36" borderId="10" xfId="61" applyFont="1" applyFill="1" applyBorder="1" applyAlignment="1">
      <alignment vertical="center" wrapText="1"/>
    </xf>
    <xf numFmtId="2" fontId="16" fillId="36" borderId="19" xfId="0" applyNumberFormat="1" applyFont="1" applyFill="1" applyBorder="1" applyAlignment="1">
      <alignment horizontal="center" vertical="center" wrapText="1"/>
    </xf>
    <xf numFmtId="2" fontId="16" fillId="36" borderId="16" xfId="0" applyNumberFormat="1" applyFont="1" applyFill="1" applyBorder="1" applyAlignment="1">
      <alignment horizontal="center" vertical="center" wrapText="1"/>
    </xf>
    <xf numFmtId="171" fontId="16" fillId="36" borderId="10" xfId="61"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16" fillId="36" borderId="15" xfId="0" applyFont="1" applyFill="1" applyBorder="1" applyAlignment="1">
      <alignment horizontal="center" vertical="center" wrapText="1"/>
    </xf>
    <xf numFmtId="4" fontId="3" fillId="0" borderId="0" xfId="0" applyNumberFormat="1" applyFont="1" applyFill="1" applyAlignment="1">
      <alignment wrapText="1"/>
    </xf>
    <xf numFmtId="0" fontId="6" fillId="36" borderId="10"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16" fillId="36" borderId="19"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16" fillId="36" borderId="18"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0" borderId="0" xfId="0" applyFont="1" applyFill="1" applyAlignment="1">
      <alignment horizontal="right" wrapText="1"/>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6" fillId="36" borderId="20"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16" fillId="36" borderId="20" xfId="0" applyFont="1" applyFill="1" applyBorder="1" applyAlignment="1">
      <alignment horizontal="center" wrapText="1"/>
    </xf>
    <xf numFmtId="0" fontId="16" fillId="36" borderId="19" xfId="0" applyFont="1" applyFill="1" applyBorder="1" applyAlignment="1">
      <alignment horizontal="center" wrapText="1"/>
    </xf>
    <xf numFmtId="0" fontId="16" fillId="36" borderId="16" xfId="0" applyFont="1" applyFill="1" applyBorder="1" applyAlignment="1">
      <alignment horizontal="center" wrapText="1"/>
    </xf>
    <xf numFmtId="0" fontId="0" fillId="0" borderId="0" xfId="0" applyAlignment="1">
      <alignment/>
    </xf>
    <xf numFmtId="0" fontId="0" fillId="0" borderId="14" xfId="0" applyBorder="1" applyAlignment="1">
      <alignment/>
    </xf>
    <xf numFmtId="0" fontId="6" fillId="33" borderId="18"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6" fillId="5" borderId="11"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16" fillId="5" borderId="1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36" borderId="11" xfId="0" applyFont="1" applyFill="1" applyBorder="1" applyAlignment="1">
      <alignment horizontal="left" vertical="top" wrapText="1"/>
    </xf>
    <xf numFmtId="0" fontId="6" fillId="36" borderId="17" xfId="0" applyFont="1" applyFill="1" applyBorder="1" applyAlignment="1">
      <alignment horizontal="left" vertical="top" wrapText="1"/>
    </xf>
    <xf numFmtId="0" fontId="6" fillId="36" borderId="12" xfId="0" applyFont="1" applyFill="1" applyBorder="1" applyAlignment="1">
      <alignment horizontal="left" vertical="top" wrapText="1"/>
    </xf>
    <xf numFmtId="0" fontId="1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6" fillId="36" borderId="17" xfId="0" applyFont="1" applyFill="1" applyBorder="1" applyAlignment="1">
      <alignment horizontal="left" vertical="top" wrapText="1"/>
    </xf>
    <xf numFmtId="0" fontId="16" fillId="36" borderId="12" xfId="0" applyFont="1" applyFill="1" applyBorder="1" applyAlignment="1">
      <alignment horizontal="left" vertical="top" wrapText="1"/>
    </xf>
    <xf numFmtId="0" fontId="4" fillId="36" borderId="17"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7"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3" fillId="36" borderId="17"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16" fillId="36" borderId="21" xfId="0" applyFont="1" applyFill="1" applyBorder="1" applyAlignment="1">
      <alignment horizontal="left" vertical="top" wrapText="1"/>
    </xf>
    <xf numFmtId="0" fontId="16" fillId="36" borderId="0" xfId="0" applyFont="1" applyFill="1" applyBorder="1" applyAlignment="1">
      <alignment horizontal="left" vertical="top" wrapText="1"/>
    </xf>
    <xf numFmtId="0" fontId="16" fillId="36" borderId="14" xfId="0" applyFont="1" applyFill="1" applyBorder="1" applyAlignment="1">
      <alignment horizontal="left" vertical="top" wrapText="1"/>
    </xf>
    <xf numFmtId="0" fontId="16" fillId="36" borderId="10" xfId="54" applyFont="1" applyFill="1" applyBorder="1" applyAlignment="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I37"/>
  <sheetViews>
    <sheetView zoomScaleSheetLayoutView="100" zoomScalePageLayoutView="0" workbookViewId="0" topLeftCell="A1">
      <selection activeCell="B3" sqref="B3:B4"/>
    </sheetView>
  </sheetViews>
  <sheetFormatPr defaultColWidth="9.00390625" defaultRowHeight="12.75"/>
  <cols>
    <col min="1" max="1" width="22.00390625" style="0" customWidth="1"/>
    <col min="2" max="2" width="39.00390625" style="0" customWidth="1"/>
    <col min="3" max="4" width="17.75390625" style="0" customWidth="1"/>
    <col min="5" max="5" width="13.625" style="0" customWidth="1"/>
    <col min="6" max="6" width="15.25390625" style="0" customWidth="1"/>
    <col min="7" max="8" width="19.875" style="0" customWidth="1"/>
    <col min="9" max="9" width="2.75390625" style="0" customWidth="1"/>
  </cols>
  <sheetData>
    <row r="1" spans="1:9" ht="61.5" customHeight="1">
      <c r="A1" s="5"/>
      <c r="B1" s="5"/>
      <c r="C1" s="192" t="s">
        <v>406</v>
      </c>
      <c r="D1" s="192"/>
      <c r="E1" s="192"/>
      <c r="F1" s="192"/>
      <c r="G1" s="192"/>
      <c r="H1" s="192"/>
      <c r="I1" s="136"/>
    </row>
    <row r="2" spans="1:8" ht="39" customHeight="1">
      <c r="A2" s="195" t="s">
        <v>369</v>
      </c>
      <c r="B2" s="195"/>
      <c r="C2" s="195"/>
      <c r="D2" s="195"/>
      <c r="E2" s="195"/>
      <c r="F2" s="195"/>
      <c r="G2" s="195"/>
      <c r="H2" s="195"/>
    </row>
    <row r="3" spans="1:9" ht="68.25" customHeight="1">
      <c r="A3" s="193" t="s">
        <v>211</v>
      </c>
      <c r="B3" s="193" t="s">
        <v>26</v>
      </c>
      <c r="C3" s="193" t="s">
        <v>370</v>
      </c>
      <c r="D3" s="117" t="s">
        <v>371</v>
      </c>
      <c r="E3" s="196" t="s">
        <v>372</v>
      </c>
      <c r="F3" s="197"/>
      <c r="G3" s="197"/>
      <c r="H3" s="198"/>
      <c r="I3" s="137"/>
    </row>
    <row r="4" spans="1:9" ht="12.75">
      <c r="A4" s="194"/>
      <c r="B4" s="194"/>
      <c r="C4" s="194"/>
      <c r="D4" s="116"/>
      <c r="E4" s="129">
        <v>2021</v>
      </c>
      <c r="F4" s="129">
        <v>2022</v>
      </c>
      <c r="G4" s="130">
        <v>2023</v>
      </c>
      <c r="H4" s="130">
        <v>2024</v>
      </c>
      <c r="I4" s="153"/>
    </row>
    <row r="5" spans="1:9" ht="15.75" customHeight="1">
      <c r="A5" s="110">
        <v>1</v>
      </c>
      <c r="B5" s="110">
        <v>2</v>
      </c>
      <c r="C5" s="110">
        <v>3</v>
      </c>
      <c r="D5" s="110">
        <v>4</v>
      </c>
      <c r="E5" s="110">
        <v>5</v>
      </c>
      <c r="F5" s="110">
        <v>6</v>
      </c>
      <c r="G5" s="110">
        <v>7</v>
      </c>
      <c r="H5" s="110">
        <v>7</v>
      </c>
      <c r="I5" s="138"/>
    </row>
    <row r="6" spans="1:9" ht="79.5" customHeight="1">
      <c r="A6" s="149" t="s">
        <v>13</v>
      </c>
      <c r="B6" s="156" t="s">
        <v>373</v>
      </c>
      <c r="C6" s="126" t="s">
        <v>374</v>
      </c>
      <c r="D6" s="128">
        <f>SUM(E6:H6)</f>
        <v>28977523.91</v>
      </c>
      <c r="E6" s="128">
        <f>E8+E10+E11+E12+E14+E17+E19+E21+E22+E23+E13</f>
        <v>8317301.5</v>
      </c>
      <c r="F6" s="128">
        <f>F8+F10+F11+F12+F14+F17+F19+F21+F22+F23+F13+F15</f>
        <v>10031700.41</v>
      </c>
      <c r="G6" s="128">
        <f>G8+G10+G11+G12+G14+G17+G19+G21+G22+G23+G13</f>
        <v>5314261</v>
      </c>
      <c r="H6" s="128">
        <f>H8+H10+H11+H12+H14+H17+H19+H21+H22+H23+H13</f>
        <v>5314261</v>
      </c>
      <c r="I6" s="154"/>
    </row>
    <row r="7" spans="1:9" ht="36.75" customHeight="1">
      <c r="A7" s="178" t="s">
        <v>380</v>
      </c>
      <c r="B7" s="179"/>
      <c r="C7" s="179"/>
      <c r="D7" s="179"/>
      <c r="E7" s="179"/>
      <c r="F7" s="179"/>
      <c r="G7" s="179"/>
      <c r="H7" s="180"/>
      <c r="I7" s="154"/>
    </row>
    <row r="8" spans="1:9" ht="69.75" customHeight="1">
      <c r="A8" s="144" t="s">
        <v>363</v>
      </c>
      <c r="B8" s="165" t="s">
        <v>399</v>
      </c>
      <c r="C8" s="112" t="s">
        <v>14</v>
      </c>
      <c r="D8" s="118">
        <f>SUM(E8:H8)</f>
        <v>79678.38</v>
      </c>
      <c r="E8" s="114">
        <v>48513.24</v>
      </c>
      <c r="F8" s="114">
        <v>31165.14</v>
      </c>
      <c r="G8" s="114">
        <v>0</v>
      </c>
      <c r="H8" s="114">
        <v>0</v>
      </c>
      <c r="I8" s="139"/>
    </row>
    <row r="9" spans="1:9" ht="32.25" customHeight="1">
      <c r="A9" s="178" t="s">
        <v>381</v>
      </c>
      <c r="B9" s="179"/>
      <c r="C9" s="179"/>
      <c r="D9" s="179"/>
      <c r="E9" s="179"/>
      <c r="F9" s="179"/>
      <c r="G9" s="179"/>
      <c r="H9" s="180"/>
      <c r="I9" s="139"/>
    </row>
    <row r="10" spans="1:9" ht="66.75" customHeight="1">
      <c r="A10" s="144" t="s">
        <v>376</v>
      </c>
      <c r="B10" s="111" t="s">
        <v>394</v>
      </c>
      <c r="C10" s="112" t="s">
        <v>14</v>
      </c>
      <c r="D10" s="113">
        <f aca="true" t="shared" si="0" ref="D10:D15">SUM(E10:H10)</f>
        <v>0</v>
      </c>
      <c r="E10" s="114">
        <v>0</v>
      </c>
      <c r="F10" s="114">
        <v>0</v>
      </c>
      <c r="G10" s="114">
        <v>0</v>
      </c>
      <c r="H10" s="114">
        <v>0</v>
      </c>
      <c r="I10" s="140"/>
    </row>
    <row r="11" spans="1:9" ht="67.5" customHeight="1">
      <c r="A11" s="155" t="s">
        <v>375</v>
      </c>
      <c r="B11" s="111" t="s">
        <v>400</v>
      </c>
      <c r="C11" s="112" t="s">
        <v>14</v>
      </c>
      <c r="D11" s="113">
        <f t="shared" si="0"/>
        <v>0</v>
      </c>
      <c r="E11" s="114">
        <v>0</v>
      </c>
      <c r="F11" s="114">
        <v>0</v>
      </c>
      <c r="G11" s="114">
        <v>0</v>
      </c>
      <c r="H11" s="114">
        <v>0</v>
      </c>
      <c r="I11" s="141"/>
    </row>
    <row r="12" spans="1:9" ht="66" customHeight="1">
      <c r="A12" s="155" t="s">
        <v>382</v>
      </c>
      <c r="B12" s="158" t="s">
        <v>383</v>
      </c>
      <c r="C12" s="112" t="s">
        <v>14</v>
      </c>
      <c r="D12" s="113">
        <f t="shared" si="0"/>
        <v>0</v>
      </c>
      <c r="E12" s="170">
        <v>0</v>
      </c>
      <c r="F12" s="168">
        <v>0</v>
      </c>
      <c r="G12" s="171">
        <v>0</v>
      </c>
      <c r="H12" s="171">
        <v>0</v>
      </c>
      <c r="I12" s="141"/>
    </row>
    <row r="13" spans="1:9" ht="48.75" customHeight="1">
      <c r="A13" s="173" t="s">
        <v>384</v>
      </c>
      <c r="B13" s="111" t="s">
        <v>398</v>
      </c>
      <c r="C13" s="124" t="s">
        <v>14</v>
      </c>
      <c r="D13" s="113">
        <f t="shared" si="0"/>
        <v>26531335.98</v>
      </c>
      <c r="E13" s="113">
        <v>6340223.44</v>
      </c>
      <c r="F13" s="113">
        <v>9762590.54</v>
      </c>
      <c r="G13" s="113">
        <v>5214261</v>
      </c>
      <c r="H13" s="113">
        <v>5214261</v>
      </c>
      <c r="I13" s="142"/>
    </row>
    <row r="14" spans="1:9" ht="48.75" customHeight="1">
      <c r="A14" s="173" t="s">
        <v>404</v>
      </c>
      <c r="B14" s="111" t="s">
        <v>398</v>
      </c>
      <c r="C14" s="124" t="s">
        <v>14</v>
      </c>
      <c r="D14" s="113">
        <f t="shared" si="0"/>
        <v>1884387.32</v>
      </c>
      <c r="E14" s="113">
        <v>1884387.32</v>
      </c>
      <c r="F14" s="113"/>
      <c r="G14" s="113"/>
      <c r="H14" s="113"/>
      <c r="I14" s="142"/>
    </row>
    <row r="15" spans="1:9" ht="61.5" customHeight="1">
      <c r="A15" s="177" t="s">
        <v>408</v>
      </c>
      <c r="B15" s="111"/>
      <c r="C15" s="124" t="s">
        <v>14</v>
      </c>
      <c r="D15" s="113">
        <f t="shared" si="0"/>
        <v>9131.98</v>
      </c>
      <c r="E15" s="113">
        <v>0</v>
      </c>
      <c r="F15" s="113">
        <v>9131.98</v>
      </c>
      <c r="G15" s="113"/>
      <c r="H15" s="113"/>
      <c r="I15" s="142"/>
    </row>
    <row r="16" spans="1:9" ht="26.25" customHeight="1">
      <c r="A16" s="181" t="s">
        <v>385</v>
      </c>
      <c r="B16" s="182"/>
      <c r="C16" s="182"/>
      <c r="D16" s="182"/>
      <c r="E16" s="182"/>
      <c r="F16" s="182"/>
      <c r="G16" s="182"/>
      <c r="H16" s="183"/>
      <c r="I16" s="142"/>
    </row>
    <row r="17" spans="1:9" ht="52.5" customHeight="1">
      <c r="A17" s="150" t="s">
        <v>377</v>
      </c>
      <c r="B17" s="119" t="s">
        <v>386</v>
      </c>
      <c r="C17" s="112" t="s">
        <v>14</v>
      </c>
      <c r="D17" s="113"/>
      <c r="E17" s="113"/>
      <c r="F17" s="113"/>
      <c r="G17" s="113"/>
      <c r="H17" s="113"/>
      <c r="I17" s="142"/>
    </row>
    <row r="18" spans="1:9" ht="47.25" customHeight="1">
      <c r="A18" s="150" t="s">
        <v>387</v>
      </c>
      <c r="B18" s="119" t="s">
        <v>378</v>
      </c>
      <c r="C18" s="112" t="s">
        <v>14</v>
      </c>
      <c r="D18" s="113"/>
      <c r="E18" s="113"/>
      <c r="F18" s="113"/>
      <c r="G18" s="113"/>
      <c r="H18" s="113"/>
      <c r="I18" s="142"/>
    </row>
    <row r="19" spans="1:9" ht="168.75" customHeight="1">
      <c r="A19" s="150" t="s">
        <v>397</v>
      </c>
      <c r="B19" s="119" t="s">
        <v>402</v>
      </c>
      <c r="C19" s="112" t="s">
        <v>14</v>
      </c>
      <c r="D19" s="113"/>
      <c r="E19" s="113"/>
      <c r="F19" s="113"/>
      <c r="G19" s="113"/>
      <c r="H19" s="113"/>
      <c r="I19" s="142"/>
    </row>
    <row r="20" spans="1:8" ht="27" customHeight="1">
      <c r="A20" s="181" t="s">
        <v>388</v>
      </c>
      <c r="B20" s="184"/>
      <c r="C20" s="184"/>
      <c r="D20" s="184"/>
      <c r="E20" s="184"/>
      <c r="F20" s="184"/>
      <c r="G20" s="184"/>
      <c r="H20" s="185"/>
    </row>
    <row r="21" spans="1:9" ht="50.25" customHeight="1">
      <c r="A21" s="164" t="s">
        <v>389</v>
      </c>
      <c r="B21" s="111" t="s">
        <v>395</v>
      </c>
      <c r="C21" s="112" t="s">
        <v>14</v>
      </c>
      <c r="D21" s="152">
        <f>E21+F21+H21</f>
        <v>233666.16</v>
      </c>
      <c r="E21" s="114">
        <v>44177.5</v>
      </c>
      <c r="F21" s="114">
        <v>89488.66</v>
      </c>
      <c r="G21" s="114">
        <v>100000</v>
      </c>
      <c r="H21" s="114">
        <v>100000</v>
      </c>
      <c r="I21" s="143"/>
    </row>
    <row r="22" spans="1:9" ht="48.75" customHeight="1">
      <c r="A22" s="164" t="s">
        <v>391</v>
      </c>
      <c r="B22" s="111" t="s">
        <v>407</v>
      </c>
      <c r="C22" s="112" t="s">
        <v>14</v>
      </c>
      <c r="D22" s="152">
        <f>E22+F22+H22</f>
        <v>139324.09</v>
      </c>
      <c r="E22" s="114">
        <v>0</v>
      </c>
      <c r="F22" s="114">
        <v>139324.09</v>
      </c>
      <c r="G22" s="114">
        <v>0</v>
      </c>
      <c r="H22" s="114">
        <v>0</v>
      </c>
      <c r="I22" s="143"/>
    </row>
    <row r="23" spans="1:9" ht="54" customHeight="1">
      <c r="A23" s="164" t="s">
        <v>392</v>
      </c>
      <c r="B23" s="158" t="s">
        <v>396</v>
      </c>
      <c r="C23" s="112" t="s">
        <v>14</v>
      </c>
      <c r="D23" s="152">
        <f>E23+F23+H23</f>
        <v>0</v>
      </c>
      <c r="E23" s="162">
        <v>0</v>
      </c>
      <c r="F23" s="157">
        <v>0</v>
      </c>
      <c r="G23" s="174">
        <v>0</v>
      </c>
      <c r="H23" s="163">
        <v>0</v>
      </c>
      <c r="I23" s="143"/>
    </row>
    <row r="24" ht="15" customHeight="1">
      <c r="A24" s="143"/>
    </row>
    <row r="25" ht="48" customHeight="1">
      <c r="I25" s="143"/>
    </row>
    <row r="26" ht="54" customHeight="1">
      <c r="I26" s="143"/>
    </row>
    <row r="27" ht="42.75" customHeight="1">
      <c r="I27" s="143"/>
    </row>
    <row r="28" ht="55.5" customHeight="1">
      <c r="I28" s="143"/>
    </row>
    <row r="29" ht="79.5" customHeight="1">
      <c r="I29" s="143"/>
    </row>
    <row r="30" ht="62.25" customHeight="1">
      <c r="I30" s="143"/>
    </row>
    <row r="31" ht="28.5" customHeight="1"/>
    <row r="32" ht="27.75" customHeight="1">
      <c r="I32" s="143"/>
    </row>
    <row r="33" ht="32.25" customHeight="1">
      <c r="I33" s="142"/>
    </row>
    <row r="34" ht="42.75" customHeight="1">
      <c r="I34" s="151"/>
    </row>
    <row r="35" ht="30.75" customHeight="1">
      <c r="I35" s="151"/>
    </row>
    <row r="36" ht="73.5" customHeight="1">
      <c r="I36" s="143"/>
    </row>
    <row r="37" ht="83.25" customHeight="1">
      <c r="I37" s="143"/>
    </row>
  </sheetData>
  <sheetProtection/>
  <mergeCells count="10">
    <mergeCell ref="A9:H9"/>
    <mergeCell ref="A16:H16"/>
    <mergeCell ref="A20:H20"/>
    <mergeCell ref="A7:H7"/>
    <mergeCell ref="C1:H1"/>
    <mergeCell ref="A3:A4"/>
    <mergeCell ref="B3:B4"/>
    <mergeCell ref="C3:C4"/>
    <mergeCell ref="A2:H2"/>
    <mergeCell ref="E3:H3"/>
  </mergeCells>
  <printOptions/>
  <pageMargins left="0.7086614173228347" right="0.7086614173228347" top="0.7480314960629921" bottom="0.35433070866141736" header="0.31496062992125984" footer="0.31496062992125984"/>
  <pageSetup fitToHeight="0" fitToWidth="1" horizontalDpi="600" verticalDpi="600" orientation="landscape" paperSize="9" scale="79" r:id="rId1"/>
  <rowBreaks count="1" manualBreakCount="1">
    <brk id="24" max="255" man="1"/>
  </rowBreaks>
</worksheet>
</file>

<file path=xl/worksheets/sheet2.xml><?xml version="1.0" encoding="utf-8"?>
<worksheet xmlns="http://schemas.openxmlformats.org/spreadsheetml/2006/main" xmlns:r="http://schemas.openxmlformats.org/officeDocument/2006/relationships">
  <sheetPr>
    <tabColor indexed="35"/>
  </sheetPr>
  <dimension ref="A1:N82"/>
  <sheetViews>
    <sheetView tabSelected="1" view="pageBreakPreview" zoomScaleSheetLayoutView="100" zoomScalePageLayoutView="0" workbookViewId="0" topLeftCell="C8">
      <selection activeCell="D10" sqref="D10"/>
    </sheetView>
  </sheetViews>
  <sheetFormatPr defaultColWidth="9.00390625" defaultRowHeight="12.75"/>
  <cols>
    <col min="1" max="1" width="14.75390625" style="4" customWidth="1"/>
    <col min="2" max="2" width="38.875" style="4" customWidth="1"/>
    <col min="3" max="3" width="28.375" style="4" customWidth="1"/>
    <col min="4" max="4" width="14.75390625" style="4" customWidth="1"/>
    <col min="5" max="5" width="21.75390625" style="4" customWidth="1"/>
    <col min="6" max="6" width="19.625" style="4" customWidth="1"/>
    <col min="7" max="8" width="21.625" style="4" customWidth="1"/>
    <col min="9" max="9" width="0.12890625" style="4" customWidth="1"/>
    <col min="10" max="10" width="4.75390625" style="4" hidden="1" customWidth="1"/>
    <col min="11" max="11" width="6.625" style="4" customWidth="1"/>
    <col min="12" max="12" width="11.25390625" style="4" bestFit="1" customWidth="1"/>
    <col min="13" max="16384" width="9.125" style="4" customWidth="1"/>
  </cols>
  <sheetData>
    <row r="1" spans="5:10" ht="60.75" customHeight="1">
      <c r="E1" s="192" t="s">
        <v>403</v>
      </c>
      <c r="F1" s="192"/>
      <c r="G1" s="192"/>
      <c r="H1" s="192"/>
      <c r="I1" s="192"/>
      <c r="J1" s="192"/>
    </row>
    <row r="2" spans="5:8" ht="15" customHeight="1">
      <c r="E2" s="145"/>
      <c r="F2" s="145"/>
      <c r="G2" s="145"/>
      <c r="H2" s="145" t="s">
        <v>365</v>
      </c>
    </row>
    <row r="3" spans="5:8" ht="15" customHeight="1">
      <c r="E3" s="145"/>
      <c r="F3" s="145"/>
      <c r="G3" s="145"/>
      <c r="H3" s="145"/>
    </row>
    <row r="4" spans="1:8" s="5" customFormat="1" ht="15.75" customHeight="1">
      <c r="A4" s="195" t="s">
        <v>366</v>
      </c>
      <c r="B4" s="202"/>
      <c r="C4" s="202"/>
      <c r="D4" s="202"/>
      <c r="E4" s="202"/>
      <c r="F4" s="202"/>
      <c r="G4" s="202"/>
      <c r="H4" s="202"/>
    </row>
    <row r="5" spans="1:8" s="5" customFormat="1" ht="18.75" customHeight="1">
      <c r="A5" s="203"/>
      <c r="B5" s="203"/>
      <c r="C5" s="203"/>
      <c r="D5" s="203"/>
      <c r="E5" s="203"/>
      <c r="F5" s="203"/>
      <c r="G5" s="203"/>
      <c r="H5" s="203"/>
    </row>
    <row r="6" spans="1:8" s="5" customFormat="1" ht="15" customHeight="1">
      <c r="A6" s="219" t="s">
        <v>211</v>
      </c>
      <c r="B6" s="219" t="s">
        <v>364</v>
      </c>
      <c r="C6" s="219" t="s">
        <v>90</v>
      </c>
      <c r="D6" s="204" t="s">
        <v>368</v>
      </c>
      <c r="E6" s="205"/>
      <c r="F6" s="205"/>
      <c r="G6" s="205"/>
      <c r="H6" s="206"/>
    </row>
    <row r="7" spans="1:8" ht="9" customHeight="1">
      <c r="A7" s="219"/>
      <c r="B7" s="219"/>
      <c r="C7" s="219"/>
      <c r="D7" s="207"/>
      <c r="E7" s="208"/>
      <c r="F7" s="208"/>
      <c r="G7" s="208"/>
      <c r="H7" s="209"/>
    </row>
    <row r="8" spans="1:8" ht="94.5" customHeight="1">
      <c r="A8" s="219"/>
      <c r="B8" s="219"/>
      <c r="C8" s="219"/>
      <c r="D8" s="127" t="s">
        <v>367</v>
      </c>
      <c r="E8" s="127">
        <v>2021</v>
      </c>
      <c r="F8" s="127">
        <v>2022</v>
      </c>
      <c r="G8" s="175">
        <v>2023</v>
      </c>
      <c r="H8" s="131">
        <v>2024</v>
      </c>
    </row>
    <row r="9" spans="1:8" ht="15.75">
      <c r="A9" s="110">
        <v>1</v>
      </c>
      <c r="B9" s="110">
        <v>2</v>
      </c>
      <c r="C9" s="110">
        <v>3</v>
      </c>
      <c r="D9" s="110">
        <v>4</v>
      </c>
      <c r="E9" s="110">
        <v>5</v>
      </c>
      <c r="F9" s="115">
        <v>6</v>
      </c>
      <c r="G9" s="115">
        <v>7</v>
      </c>
      <c r="H9" s="115">
        <v>7</v>
      </c>
    </row>
    <row r="10" spans="1:8" s="5" customFormat="1" ht="15.75" customHeight="1">
      <c r="A10" s="212" t="s">
        <v>266</v>
      </c>
      <c r="B10" s="210" t="s">
        <v>373</v>
      </c>
      <c r="C10" s="120" t="s">
        <v>91</v>
      </c>
      <c r="D10" s="121">
        <f>SUM(E10:H10)</f>
        <v>47109214.99</v>
      </c>
      <c r="E10" s="121">
        <f>SUM(E11:E13)</f>
        <v>10860603.13</v>
      </c>
      <c r="F10" s="121">
        <f>SUM(F11:F13)</f>
        <v>22281978</v>
      </c>
      <c r="G10" s="121">
        <f>SUM(G11:G13)</f>
        <v>6983316.93</v>
      </c>
      <c r="H10" s="121">
        <f>SUM(H11:H13)</f>
        <v>6983316.93</v>
      </c>
    </row>
    <row r="11" spans="1:8" s="5" customFormat="1" ht="27" customHeight="1">
      <c r="A11" s="213"/>
      <c r="B11" s="211"/>
      <c r="C11" s="120" t="s">
        <v>358</v>
      </c>
      <c r="D11" s="121">
        <f>SUM(E11:H11)</f>
        <v>28977523.91</v>
      </c>
      <c r="E11" s="121">
        <f>E16+E21+E25+E29+E33+E50+E54+E66+E70+E74+E37</f>
        <v>8317301.500000001</v>
      </c>
      <c r="F11" s="121">
        <f>F16+F21+F25+F29+F33+F50+F54+F66+F70+F74+F37+F41</f>
        <v>10031700.41</v>
      </c>
      <c r="G11" s="121">
        <f aca="true" t="shared" si="0" ref="G11:H13">G16+G21+G25+G29+G33+G50+G54+G66+G70+G74+G37</f>
        <v>5314261</v>
      </c>
      <c r="H11" s="121">
        <f t="shared" si="0"/>
        <v>5314261</v>
      </c>
    </row>
    <row r="12" spans="1:8" s="5" customFormat="1" ht="30" customHeight="1">
      <c r="A12" s="213"/>
      <c r="B12" s="211"/>
      <c r="C12" s="120" t="s">
        <v>359</v>
      </c>
      <c r="D12" s="121">
        <f>SUM(E12:H12)</f>
        <v>18131691.08</v>
      </c>
      <c r="E12" s="121">
        <f>E17+E22+E26+E30+E34+E51+E55+E67+E71+E75+E38</f>
        <v>2543301.63</v>
      </c>
      <c r="F12" s="121">
        <f>F17+F22+F26+F30+F34+F51+F55+F67+F71+F75+F38+F42</f>
        <v>12250277.59</v>
      </c>
      <c r="G12" s="121">
        <f t="shared" si="0"/>
        <v>1669055.93</v>
      </c>
      <c r="H12" s="121">
        <f t="shared" si="0"/>
        <v>1669055.93</v>
      </c>
    </row>
    <row r="13" spans="1:8" s="5" customFormat="1" ht="30.75" customHeight="1">
      <c r="A13" s="213"/>
      <c r="B13" s="211"/>
      <c r="C13" s="120" t="s">
        <v>360</v>
      </c>
      <c r="D13" s="121">
        <f>SUM(E13:H13)</f>
        <v>0</v>
      </c>
      <c r="E13" s="121">
        <f>E18+E23+E27+E31+E35+E52+E56+E68+E72+E76+E39</f>
        <v>0</v>
      </c>
      <c r="F13" s="121">
        <f>F18+F23+F27+F31+F35+F52+F56+F68+F72+F76+F39</f>
        <v>0</v>
      </c>
      <c r="G13" s="121">
        <f t="shared" si="0"/>
        <v>0</v>
      </c>
      <c r="H13" s="121">
        <f t="shared" si="0"/>
        <v>0</v>
      </c>
    </row>
    <row r="14" spans="1:8" s="5" customFormat="1" ht="15.75" customHeight="1">
      <c r="A14" s="178" t="s">
        <v>380</v>
      </c>
      <c r="B14" s="179"/>
      <c r="C14" s="179"/>
      <c r="D14" s="179"/>
      <c r="E14" s="179"/>
      <c r="F14" s="179"/>
      <c r="G14" s="179"/>
      <c r="H14" s="180"/>
    </row>
    <row r="15" spans="1:8" s="5" customFormat="1" ht="26.25" customHeight="1">
      <c r="A15" s="217" t="s">
        <v>361</v>
      </c>
      <c r="B15" s="214" t="s">
        <v>399</v>
      </c>
      <c r="C15" s="122" t="s">
        <v>91</v>
      </c>
      <c r="D15" s="123">
        <f>SUM(D16:D18)</f>
        <v>1593567.7599999998</v>
      </c>
      <c r="E15" s="123">
        <f>SUM(E16:E18)</f>
        <v>970264.87</v>
      </c>
      <c r="F15" s="123">
        <f>SUM(F16:F18)</f>
        <v>623302.89</v>
      </c>
      <c r="G15" s="123">
        <f>SUM(G16:G18)</f>
        <v>0</v>
      </c>
      <c r="H15" s="123">
        <f>SUM(H16:H18)</f>
        <v>0</v>
      </c>
    </row>
    <row r="16" spans="1:8" s="5" customFormat="1" ht="26.25" customHeight="1">
      <c r="A16" s="218"/>
      <c r="B16" s="215"/>
      <c r="C16" s="122" t="s">
        <v>358</v>
      </c>
      <c r="D16" s="123">
        <f>SUM(E16:H16)</f>
        <v>79678.38</v>
      </c>
      <c r="E16" s="123">
        <v>48513.24</v>
      </c>
      <c r="F16" s="123">
        <v>31165.14</v>
      </c>
      <c r="G16" s="123">
        <v>0</v>
      </c>
      <c r="H16" s="123">
        <v>0</v>
      </c>
    </row>
    <row r="17" spans="1:8" s="5" customFormat="1" ht="27" customHeight="1">
      <c r="A17" s="218"/>
      <c r="B17" s="215"/>
      <c r="C17" s="122" t="s">
        <v>359</v>
      </c>
      <c r="D17" s="123">
        <f>SUM(E17:H17)</f>
        <v>1513889.38</v>
      </c>
      <c r="E17" s="123">
        <v>921751.63</v>
      </c>
      <c r="F17" s="123">
        <v>592137.75</v>
      </c>
      <c r="G17" s="123">
        <v>0</v>
      </c>
      <c r="H17" s="123">
        <v>0</v>
      </c>
    </row>
    <row r="18" spans="1:8" s="5" customFormat="1" ht="15.75" customHeight="1">
      <c r="A18" s="218"/>
      <c r="B18" s="216"/>
      <c r="C18" s="122" t="s">
        <v>360</v>
      </c>
      <c r="D18" s="123">
        <f>SUM(E18:H18)</f>
        <v>0</v>
      </c>
      <c r="E18" s="123">
        <v>0</v>
      </c>
      <c r="F18" s="123">
        <v>0</v>
      </c>
      <c r="G18" s="123">
        <v>0</v>
      </c>
      <c r="H18" s="123">
        <v>0</v>
      </c>
    </row>
    <row r="19" spans="1:8" s="3" customFormat="1" ht="18.75" customHeight="1">
      <c r="A19" s="199" t="s">
        <v>381</v>
      </c>
      <c r="B19" s="200"/>
      <c r="C19" s="200"/>
      <c r="D19" s="200"/>
      <c r="E19" s="200"/>
      <c r="F19" s="200"/>
      <c r="G19" s="200"/>
      <c r="H19" s="201"/>
    </row>
    <row r="20" spans="1:8" s="3" customFormat="1" ht="26.25" customHeight="1">
      <c r="A20" s="218" t="s">
        <v>362</v>
      </c>
      <c r="B20" s="221" t="s">
        <v>379</v>
      </c>
      <c r="C20" s="134" t="s">
        <v>91</v>
      </c>
      <c r="D20" s="166">
        <f>SUM(D21:D23)</f>
        <v>4101090.79</v>
      </c>
      <c r="E20" s="166">
        <f>SUM(E21:E23)</f>
        <v>828484</v>
      </c>
      <c r="F20" s="166">
        <f>SUM(F21:F23)</f>
        <v>1090868.93</v>
      </c>
      <c r="G20" s="166">
        <f>SUM(G21:G23)</f>
        <v>1090868.93</v>
      </c>
      <c r="H20" s="166">
        <f>SUM(H21:H23)</f>
        <v>1090868.93</v>
      </c>
    </row>
    <row r="21" spans="1:8" s="3" customFormat="1" ht="27" customHeight="1">
      <c r="A21" s="218"/>
      <c r="B21" s="221"/>
      <c r="C21" s="125" t="s">
        <v>358</v>
      </c>
      <c r="D21" s="166">
        <f>SUM(E21:H21)</f>
        <v>0</v>
      </c>
      <c r="E21" s="167">
        <v>0</v>
      </c>
      <c r="F21" s="167">
        <v>0</v>
      </c>
      <c r="G21" s="167">
        <v>0</v>
      </c>
      <c r="H21" s="167">
        <v>0</v>
      </c>
    </row>
    <row r="22" spans="1:8" s="3" customFormat="1" ht="28.5" customHeight="1">
      <c r="A22" s="218"/>
      <c r="B22" s="221"/>
      <c r="C22" s="125" t="s">
        <v>359</v>
      </c>
      <c r="D22" s="166">
        <f>SUM(E22:H22)</f>
        <v>4101090.79</v>
      </c>
      <c r="E22" s="172">
        <v>828484</v>
      </c>
      <c r="F22" s="172">
        <v>1090868.93</v>
      </c>
      <c r="G22" s="169">
        <v>1090868.93</v>
      </c>
      <c r="H22" s="169">
        <v>1090868.93</v>
      </c>
    </row>
    <row r="23" spans="1:8" s="3" customFormat="1" ht="30.75" customHeight="1">
      <c r="A23" s="220"/>
      <c r="B23" s="222"/>
      <c r="C23" s="125" t="s">
        <v>360</v>
      </c>
      <c r="D23" s="166">
        <f>SUM(E23:H23)</f>
        <v>0</v>
      </c>
      <c r="E23" s="168">
        <v>0</v>
      </c>
      <c r="F23" s="168">
        <v>0</v>
      </c>
      <c r="G23" s="168">
        <v>0</v>
      </c>
      <c r="H23" s="168">
        <v>0</v>
      </c>
    </row>
    <row r="24" spans="1:8" s="3" customFormat="1" ht="19.5" customHeight="1">
      <c r="A24" s="217" t="s">
        <v>375</v>
      </c>
      <c r="B24" s="214" t="s">
        <v>400</v>
      </c>
      <c r="C24" s="122" t="s">
        <v>91</v>
      </c>
      <c r="D24" s="132"/>
      <c r="E24" s="132"/>
      <c r="F24" s="132"/>
      <c r="G24" s="132"/>
      <c r="H24" s="132"/>
    </row>
    <row r="25" spans="1:8" s="3" customFormat="1" ht="30" customHeight="1">
      <c r="A25" s="225"/>
      <c r="B25" s="221"/>
      <c r="C25" s="125" t="s">
        <v>358</v>
      </c>
      <c r="D25" s="132"/>
      <c r="E25" s="132"/>
      <c r="F25" s="132"/>
      <c r="G25" s="132"/>
      <c r="H25" s="132"/>
    </row>
    <row r="26" spans="1:8" s="3" customFormat="1" ht="29.25" customHeight="1">
      <c r="A26" s="225"/>
      <c r="B26" s="221"/>
      <c r="C26" s="125" t="s">
        <v>359</v>
      </c>
      <c r="D26" s="132"/>
      <c r="E26" s="132"/>
      <c r="F26" s="132"/>
      <c r="G26" s="132"/>
      <c r="H26" s="132"/>
    </row>
    <row r="27" spans="1:8" s="3" customFormat="1" ht="25.5" customHeight="1">
      <c r="A27" s="226"/>
      <c r="B27" s="222"/>
      <c r="C27" s="125" t="s">
        <v>360</v>
      </c>
      <c r="D27" s="132"/>
      <c r="E27" s="132"/>
      <c r="F27" s="132"/>
      <c r="G27" s="132"/>
      <c r="H27" s="132"/>
    </row>
    <row r="28" spans="1:8" s="3" customFormat="1" ht="21" customHeight="1">
      <c r="A28" s="217" t="s">
        <v>382</v>
      </c>
      <c r="B28" s="214" t="s">
        <v>383</v>
      </c>
      <c r="C28" s="122" t="s">
        <v>91</v>
      </c>
      <c r="D28" s="132">
        <f>SUM(D29:D31)</f>
        <v>2493863</v>
      </c>
      <c r="E28" s="132">
        <f>SUM(E29:E31)</f>
        <v>793066</v>
      </c>
      <c r="F28" s="132">
        <f>SUM(F29:F31)</f>
        <v>544423</v>
      </c>
      <c r="G28" s="132">
        <f>SUM(G29:G31)</f>
        <v>578187</v>
      </c>
      <c r="H28" s="132">
        <f>SUM(H29:H31)</f>
        <v>578187</v>
      </c>
    </row>
    <row r="29" spans="1:8" s="3" customFormat="1" ht="26.25" customHeight="1">
      <c r="A29" s="225"/>
      <c r="B29" s="221"/>
      <c r="C29" s="125" t="s">
        <v>358</v>
      </c>
      <c r="D29" s="132">
        <f aca="true" t="shared" si="1" ref="D29:D35">SUM(E29:H29)</f>
        <v>0</v>
      </c>
      <c r="E29" s="132">
        <v>0</v>
      </c>
      <c r="F29" s="132">
        <v>0</v>
      </c>
      <c r="G29" s="132">
        <v>0</v>
      </c>
      <c r="H29" s="132">
        <v>0</v>
      </c>
    </row>
    <row r="30" spans="1:8" s="3" customFormat="1" ht="26.25" customHeight="1">
      <c r="A30" s="225"/>
      <c r="B30" s="221"/>
      <c r="C30" s="125" t="s">
        <v>359</v>
      </c>
      <c r="D30" s="132">
        <f t="shared" si="1"/>
        <v>2493863</v>
      </c>
      <c r="E30" s="168">
        <v>793066</v>
      </c>
      <c r="F30" s="168">
        <v>544423</v>
      </c>
      <c r="G30" s="168">
        <v>578187</v>
      </c>
      <c r="H30" s="168">
        <v>578187</v>
      </c>
    </row>
    <row r="31" spans="1:8" ht="15" customHeight="1">
      <c r="A31" s="226"/>
      <c r="B31" s="222"/>
      <c r="C31" s="125" t="s">
        <v>360</v>
      </c>
      <c r="D31" s="132">
        <f t="shared" si="1"/>
        <v>0</v>
      </c>
      <c r="E31" s="132">
        <v>0</v>
      </c>
      <c r="F31" s="132">
        <v>0</v>
      </c>
      <c r="G31" s="132">
        <v>0</v>
      </c>
      <c r="H31" s="132">
        <v>0</v>
      </c>
    </row>
    <row r="32" spans="1:8" ht="21.75" customHeight="1">
      <c r="A32" s="217" t="s">
        <v>384</v>
      </c>
      <c r="B32" s="214" t="s">
        <v>398</v>
      </c>
      <c r="C32" s="122" t="s">
        <v>91</v>
      </c>
      <c r="D32" s="167">
        <f t="shared" si="1"/>
        <v>26531335.98</v>
      </c>
      <c r="E32" s="167">
        <f>SUM(E33:E35)</f>
        <v>6340223.44</v>
      </c>
      <c r="F32" s="167">
        <f>SUM(F33:F35)</f>
        <v>9762590.54</v>
      </c>
      <c r="G32" s="167">
        <f>SUM(G33:G35)</f>
        <v>5214261</v>
      </c>
      <c r="H32" s="167">
        <f>SUM(H33:H35)</f>
        <v>5214261</v>
      </c>
    </row>
    <row r="33" spans="1:12" ht="27" customHeight="1">
      <c r="A33" s="225"/>
      <c r="B33" s="223"/>
      <c r="C33" s="125" t="s">
        <v>358</v>
      </c>
      <c r="D33" s="167">
        <f t="shared" si="1"/>
        <v>26531335.98</v>
      </c>
      <c r="E33" s="167">
        <v>6340223.44</v>
      </c>
      <c r="F33" s="167">
        <v>9762590.54</v>
      </c>
      <c r="G33" s="167">
        <v>5214261</v>
      </c>
      <c r="H33" s="167">
        <v>5214261</v>
      </c>
      <c r="L33" s="176"/>
    </row>
    <row r="34" spans="1:8" ht="27.75" customHeight="1">
      <c r="A34" s="225"/>
      <c r="B34" s="223"/>
      <c r="C34" s="125" t="s">
        <v>359</v>
      </c>
      <c r="D34" s="167">
        <f t="shared" si="1"/>
        <v>0</v>
      </c>
      <c r="E34" s="167">
        <v>0</v>
      </c>
      <c r="F34" s="167">
        <v>0</v>
      </c>
      <c r="G34" s="167">
        <v>0</v>
      </c>
      <c r="H34" s="167">
        <v>0</v>
      </c>
    </row>
    <row r="35" spans="1:8" ht="27.75" customHeight="1">
      <c r="A35" s="226"/>
      <c r="B35" s="224"/>
      <c r="C35" s="125" t="s">
        <v>360</v>
      </c>
      <c r="D35" s="167">
        <f t="shared" si="1"/>
        <v>0</v>
      </c>
      <c r="E35" s="167">
        <v>0</v>
      </c>
      <c r="F35" s="167">
        <v>0</v>
      </c>
      <c r="G35" s="167">
        <v>0</v>
      </c>
      <c r="H35" s="167">
        <v>0</v>
      </c>
    </row>
    <row r="36" spans="1:8" ht="21.75" customHeight="1">
      <c r="A36" s="217" t="s">
        <v>404</v>
      </c>
      <c r="B36" s="214" t="s">
        <v>405</v>
      </c>
      <c r="C36" s="122" t="s">
        <v>91</v>
      </c>
      <c r="D36" s="167">
        <f aca="true" t="shared" si="2" ref="D36:D43">SUM(E36:H36)</f>
        <v>1884387.32</v>
      </c>
      <c r="E36" s="167">
        <f>SUM(E37:E39)</f>
        <v>1884387.32</v>
      </c>
      <c r="F36" s="167">
        <f>SUM(F37:F39)</f>
        <v>0</v>
      </c>
      <c r="G36" s="167">
        <f>SUM(G37:G39)</f>
        <v>0</v>
      </c>
      <c r="H36" s="167">
        <f>SUM(H37:H39)</f>
        <v>0</v>
      </c>
    </row>
    <row r="37" spans="1:8" ht="27" customHeight="1">
      <c r="A37" s="225"/>
      <c r="B37" s="223"/>
      <c r="C37" s="125" t="s">
        <v>358</v>
      </c>
      <c r="D37" s="167">
        <f t="shared" si="2"/>
        <v>1884387.32</v>
      </c>
      <c r="E37" s="167">
        <v>1884387.32</v>
      </c>
      <c r="F37" s="167">
        <v>0</v>
      </c>
      <c r="G37" s="167">
        <v>0</v>
      </c>
      <c r="H37" s="167">
        <v>0</v>
      </c>
    </row>
    <row r="38" spans="1:8" ht="27.75" customHeight="1">
      <c r="A38" s="225"/>
      <c r="B38" s="223"/>
      <c r="C38" s="125" t="s">
        <v>359</v>
      </c>
      <c r="D38" s="167">
        <f t="shared" si="2"/>
        <v>0</v>
      </c>
      <c r="E38" s="167">
        <v>0</v>
      </c>
      <c r="F38" s="167">
        <v>0</v>
      </c>
      <c r="G38" s="167">
        <v>0</v>
      </c>
      <c r="H38" s="167">
        <v>0</v>
      </c>
    </row>
    <row r="39" spans="1:8" ht="27.75" customHeight="1">
      <c r="A39" s="226"/>
      <c r="B39" s="224"/>
      <c r="C39" s="125" t="s">
        <v>360</v>
      </c>
      <c r="D39" s="167">
        <f t="shared" si="2"/>
        <v>0</v>
      </c>
      <c r="E39" s="167">
        <v>0</v>
      </c>
      <c r="F39" s="167">
        <v>0</v>
      </c>
      <c r="G39" s="167">
        <v>0</v>
      </c>
      <c r="H39" s="167">
        <v>0</v>
      </c>
    </row>
    <row r="40" spans="1:8" ht="21.75" customHeight="1">
      <c r="A40" s="217" t="s">
        <v>408</v>
      </c>
      <c r="B40" s="214"/>
      <c r="C40" s="122" t="s">
        <v>91</v>
      </c>
      <c r="D40" s="167">
        <f t="shared" si="2"/>
        <v>9131979.98</v>
      </c>
      <c r="E40" s="167">
        <f>SUM(E41:E43)</f>
        <v>0</v>
      </c>
      <c r="F40" s="167">
        <f>SUM(F41:F43)</f>
        <v>9131979.98</v>
      </c>
      <c r="G40" s="167">
        <f>SUM(G41:G43)</f>
        <v>0</v>
      </c>
      <c r="H40" s="167">
        <f>SUM(H41:H43)</f>
        <v>0</v>
      </c>
    </row>
    <row r="41" spans="1:12" ht="27" customHeight="1">
      <c r="A41" s="225"/>
      <c r="B41" s="223"/>
      <c r="C41" s="125" t="s">
        <v>358</v>
      </c>
      <c r="D41" s="167">
        <f t="shared" si="2"/>
        <v>9131.98</v>
      </c>
      <c r="E41" s="167">
        <v>0</v>
      </c>
      <c r="F41" s="167">
        <v>9131.98</v>
      </c>
      <c r="G41" s="167">
        <v>0</v>
      </c>
      <c r="H41" s="167">
        <v>0</v>
      </c>
      <c r="L41" s="176"/>
    </row>
    <row r="42" spans="1:8" ht="27.75" customHeight="1">
      <c r="A42" s="225"/>
      <c r="B42" s="223"/>
      <c r="C42" s="125" t="s">
        <v>359</v>
      </c>
      <c r="D42" s="167">
        <f t="shared" si="2"/>
        <v>9122848</v>
      </c>
      <c r="E42" s="167">
        <v>0</v>
      </c>
      <c r="F42" s="167">
        <v>9122848</v>
      </c>
      <c r="G42" s="167">
        <v>0</v>
      </c>
      <c r="H42" s="167">
        <v>0</v>
      </c>
    </row>
    <row r="43" spans="1:8" ht="27.75" customHeight="1">
      <c r="A43" s="226"/>
      <c r="B43" s="224"/>
      <c r="C43" s="125" t="s">
        <v>360</v>
      </c>
      <c r="D43" s="167">
        <f t="shared" si="2"/>
        <v>0</v>
      </c>
      <c r="E43" s="167">
        <v>0</v>
      </c>
      <c r="F43" s="167">
        <v>0</v>
      </c>
      <c r="G43" s="167">
        <v>0</v>
      </c>
      <c r="H43" s="167">
        <v>0</v>
      </c>
    </row>
    <row r="44" spans="1:8" ht="8.25" customHeight="1">
      <c r="A44" s="181" t="s">
        <v>385</v>
      </c>
      <c r="B44" s="184"/>
      <c r="C44" s="184"/>
      <c r="D44" s="184"/>
      <c r="E44" s="184"/>
      <c r="F44" s="184"/>
      <c r="G44" s="184"/>
      <c r="H44" s="185"/>
    </row>
    <row r="45" spans="1:8" ht="27" customHeight="1" hidden="1">
      <c r="A45" s="186"/>
      <c r="B45" s="187"/>
      <c r="C45" s="187"/>
      <c r="D45" s="187"/>
      <c r="E45" s="187"/>
      <c r="F45" s="187"/>
      <c r="G45" s="187"/>
      <c r="H45" s="188"/>
    </row>
    <row r="46" spans="1:8" ht="33" customHeight="1" hidden="1">
      <c r="A46" s="186"/>
      <c r="B46" s="187"/>
      <c r="C46" s="187"/>
      <c r="D46" s="187"/>
      <c r="E46" s="187"/>
      <c r="F46" s="187"/>
      <c r="G46" s="187"/>
      <c r="H46" s="188"/>
    </row>
    <row r="47" spans="1:8" ht="9" customHeight="1">
      <c r="A47" s="186"/>
      <c r="B47" s="187"/>
      <c r="C47" s="187"/>
      <c r="D47" s="187"/>
      <c r="E47" s="187"/>
      <c r="F47" s="187"/>
      <c r="G47" s="187"/>
      <c r="H47" s="188"/>
    </row>
    <row r="48" spans="1:8" ht="7.5" customHeight="1">
      <c r="A48" s="189"/>
      <c r="B48" s="190"/>
      <c r="C48" s="190"/>
      <c r="D48" s="190"/>
      <c r="E48" s="190"/>
      <c r="F48" s="190"/>
      <c r="G48" s="190"/>
      <c r="H48" s="191"/>
    </row>
    <row r="49" spans="1:8" ht="21.75" customHeight="1">
      <c r="A49" s="217" t="s">
        <v>377</v>
      </c>
      <c r="B49" s="214" t="s">
        <v>386</v>
      </c>
      <c r="C49" s="122" t="s">
        <v>91</v>
      </c>
      <c r="D49" s="133"/>
      <c r="E49" s="133"/>
      <c r="F49" s="133"/>
      <c r="G49" s="133"/>
      <c r="H49" s="133"/>
    </row>
    <row r="50" spans="1:8" ht="27.75" customHeight="1">
      <c r="A50" s="229"/>
      <c r="B50" s="227"/>
      <c r="C50" s="125" t="s">
        <v>358</v>
      </c>
      <c r="D50" s="133"/>
      <c r="E50" s="133"/>
      <c r="F50" s="133"/>
      <c r="G50" s="133"/>
      <c r="H50" s="133"/>
    </row>
    <row r="51" spans="1:8" ht="27.75" customHeight="1">
      <c r="A51" s="229"/>
      <c r="B51" s="227"/>
      <c r="C51" s="125" t="s">
        <v>359</v>
      </c>
      <c r="D51" s="133"/>
      <c r="E51" s="133"/>
      <c r="F51" s="133"/>
      <c r="G51" s="133"/>
      <c r="H51" s="133"/>
    </row>
    <row r="52" spans="1:8" ht="28.5" customHeight="1">
      <c r="A52" s="230"/>
      <c r="B52" s="228"/>
      <c r="C52" s="122" t="s">
        <v>360</v>
      </c>
      <c r="D52" s="133"/>
      <c r="E52" s="133"/>
      <c r="F52" s="133"/>
      <c r="G52" s="133"/>
      <c r="H52" s="133"/>
    </row>
    <row r="53" spans="1:8" ht="20.25" customHeight="1">
      <c r="A53" s="217" t="s">
        <v>387</v>
      </c>
      <c r="B53" s="214" t="s">
        <v>378</v>
      </c>
      <c r="C53" s="122" t="s">
        <v>91</v>
      </c>
      <c r="D53" s="133"/>
      <c r="E53" s="133"/>
      <c r="F53" s="133"/>
      <c r="G53" s="133"/>
      <c r="H53" s="133"/>
    </row>
    <row r="54" spans="1:8" ht="26.25" customHeight="1">
      <c r="A54" s="229"/>
      <c r="B54" s="227"/>
      <c r="C54" s="125" t="s">
        <v>358</v>
      </c>
      <c r="D54" s="133"/>
      <c r="E54" s="133"/>
      <c r="F54" s="133"/>
      <c r="G54" s="133"/>
      <c r="H54" s="133"/>
    </row>
    <row r="55" spans="1:8" ht="32.25" customHeight="1">
      <c r="A55" s="229"/>
      <c r="B55" s="227"/>
      <c r="C55" s="125" t="s">
        <v>359</v>
      </c>
      <c r="D55" s="133"/>
      <c r="E55" s="133"/>
      <c r="F55" s="133"/>
      <c r="G55" s="133"/>
      <c r="H55" s="133"/>
    </row>
    <row r="56" spans="1:8" ht="32.25" customHeight="1">
      <c r="A56" s="230"/>
      <c r="B56" s="228"/>
      <c r="C56" s="122" t="s">
        <v>360</v>
      </c>
      <c r="D56" s="133"/>
      <c r="E56" s="133"/>
      <c r="F56" s="133"/>
      <c r="G56" s="133"/>
      <c r="H56" s="133"/>
    </row>
    <row r="57" spans="1:8" ht="20.25" customHeight="1">
      <c r="A57" s="217" t="s">
        <v>397</v>
      </c>
      <c r="B57" s="214" t="s">
        <v>401</v>
      </c>
      <c r="C57" s="122" t="s">
        <v>91</v>
      </c>
      <c r="D57" s="133"/>
      <c r="E57" s="133"/>
      <c r="F57" s="133"/>
      <c r="G57" s="133"/>
      <c r="H57" s="133"/>
    </row>
    <row r="58" spans="1:8" ht="26.25" customHeight="1">
      <c r="A58" s="229"/>
      <c r="B58" s="227"/>
      <c r="C58" s="125" t="s">
        <v>358</v>
      </c>
      <c r="D58" s="133"/>
      <c r="E58" s="133"/>
      <c r="F58" s="133"/>
      <c r="G58" s="133"/>
      <c r="H58" s="133"/>
    </row>
    <row r="59" spans="1:8" ht="32.25" customHeight="1">
      <c r="A59" s="229"/>
      <c r="B59" s="227"/>
      <c r="C59" s="125" t="s">
        <v>359</v>
      </c>
      <c r="D59" s="133"/>
      <c r="E59" s="133"/>
      <c r="F59" s="133"/>
      <c r="G59" s="133"/>
      <c r="H59" s="133"/>
    </row>
    <row r="60" spans="1:8" ht="79.5" customHeight="1">
      <c r="A60" s="230"/>
      <c r="B60" s="228"/>
      <c r="C60" s="122" t="s">
        <v>360</v>
      </c>
      <c r="D60" s="133"/>
      <c r="E60" s="133"/>
      <c r="F60" s="133"/>
      <c r="G60" s="133"/>
      <c r="H60" s="133"/>
    </row>
    <row r="61" spans="1:8" ht="20.25" customHeight="1">
      <c r="A61" s="181" t="s">
        <v>388</v>
      </c>
      <c r="B61" s="184"/>
      <c r="C61" s="184"/>
      <c r="D61" s="184"/>
      <c r="E61" s="184"/>
      <c r="F61" s="184"/>
      <c r="G61" s="184"/>
      <c r="H61" s="185"/>
    </row>
    <row r="62" spans="1:8" ht="8.25" customHeight="1">
      <c r="A62" s="186"/>
      <c r="B62" s="187"/>
      <c r="C62" s="187"/>
      <c r="D62" s="187"/>
      <c r="E62" s="187"/>
      <c r="F62" s="187"/>
      <c r="G62" s="187"/>
      <c r="H62" s="188"/>
    </row>
    <row r="63" spans="1:8" ht="60" customHeight="1" hidden="1">
      <c r="A63" s="186"/>
      <c r="B63" s="187"/>
      <c r="C63" s="187"/>
      <c r="D63" s="187"/>
      <c r="E63" s="187"/>
      <c r="F63" s="187"/>
      <c r="G63" s="187"/>
      <c r="H63" s="188"/>
    </row>
    <row r="64" spans="1:8" ht="17.25" customHeight="1" hidden="1">
      <c r="A64" s="189"/>
      <c r="B64" s="190"/>
      <c r="C64" s="190"/>
      <c r="D64" s="190"/>
      <c r="E64" s="190"/>
      <c r="F64" s="190"/>
      <c r="G64" s="190"/>
      <c r="H64" s="191"/>
    </row>
    <row r="65" spans="1:8" ht="16.5" customHeight="1">
      <c r="A65" s="217" t="s">
        <v>389</v>
      </c>
      <c r="B65" s="234" t="s">
        <v>390</v>
      </c>
      <c r="C65" s="122" t="s">
        <v>91</v>
      </c>
      <c r="D65" s="146">
        <f aca="true" t="shared" si="3" ref="D65:D72">E65+F65+H65</f>
        <v>233666.16</v>
      </c>
      <c r="E65" s="146">
        <f>E66+E67+E68</f>
        <v>44177.5</v>
      </c>
      <c r="F65" s="146">
        <f>F66+F67+F68</f>
        <v>89488.66</v>
      </c>
      <c r="G65" s="146">
        <f>G66+G67+G68</f>
        <v>100000</v>
      </c>
      <c r="H65" s="146">
        <f>H66+H67+H68</f>
        <v>100000</v>
      </c>
    </row>
    <row r="66" spans="1:8" ht="27.75" customHeight="1">
      <c r="A66" s="218"/>
      <c r="B66" s="234"/>
      <c r="C66" s="125" t="s">
        <v>358</v>
      </c>
      <c r="D66" s="146">
        <f t="shared" si="3"/>
        <v>233666.16</v>
      </c>
      <c r="E66" s="147">
        <v>44177.5</v>
      </c>
      <c r="F66" s="147">
        <v>89488.66</v>
      </c>
      <c r="G66" s="147">
        <v>100000</v>
      </c>
      <c r="H66" s="147">
        <v>100000</v>
      </c>
    </row>
    <row r="67" spans="1:8" ht="28.5" customHeight="1">
      <c r="A67" s="218"/>
      <c r="B67" s="234"/>
      <c r="C67" s="125" t="s">
        <v>359</v>
      </c>
      <c r="D67" s="146">
        <f t="shared" si="3"/>
        <v>0</v>
      </c>
      <c r="E67" s="147">
        <v>0</v>
      </c>
      <c r="F67" s="147">
        <v>0</v>
      </c>
      <c r="G67" s="147">
        <v>0</v>
      </c>
      <c r="H67" s="147">
        <v>0</v>
      </c>
    </row>
    <row r="68" spans="1:8" ht="26.25" customHeight="1">
      <c r="A68" s="220"/>
      <c r="B68" s="234"/>
      <c r="C68" s="122" t="s">
        <v>360</v>
      </c>
      <c r="D68" s="146">
        <f t="shared" si="3"/>
        <v>0</v>
      </c>
      <c r="E68" s="147">
        <v>0</v>
      </c>
      <c r="F68" s="147">
        <v>0</v>
      </c>
      <c r="G68" s="147">
        <v>0</v>
      </c>
      <c r="H68" s="147">
        <v>0</v>
      </c>
    </row>
    <row r="69" spans="1:8" ht="24.75" customHeight="1">
      <c r="A69" s="217" t="s">
        <v>391</v>
      </c>
      <c r="B69" s="234" t="s">
        <v>407</v>
      </c>
      <c r="C69" s="122" t="s">
        <v>91</v>
      </c>
      <c r="D69" s="146">
        <f t="shared" si="3"/>
        <v>1039324</v>
      </c>
      <c r="E69" s="146">
        <f>E70+E71+E72</f>
        <v>0</v>
      </c>
      <c r="F69" s="146">
        <f>F70+F71+F72</f>
        <v>1039324</v>
      </c>
      <c r="G69" s="146">
        <f>G70+G71+G72</f>
        <v>0</v>
      </c>
      <c r="H69" s="146">
        <f>H70+H71+H72</f>
        <v>0</v>
      </c>
    </row>
    <row r="70" spans="1:8" ht="24.75" customHeight="1">
      <c r="A70" s="218"/>
      <c r="B70" s="234"/>
      <c r="C70" s="125" t="s">
        <v>358</v>
      </c>
      <c r="D70" s="146">
        <f t="shared" si="3"/>
        <v>139324.09</v>
      </c>
      <c r="E70" s="148"/>
      <c r="F70" s="148">
        <f>103190.79+36133.3</f>
        <v>139324.09</v>
      </c>
      <c r="G70" s="148"/>
      <c r="H70" s="148"/>
    </row>
    <row r="71" spans="1:8" ht="24.75" customHeight="1">
      <c r="A71" s="218"/>
      <c r="B71" s="234"/>
      <c r="C71" s="125" t="s">
        <v>359</v>
      </c>
      <c r="D71" s="146">
        <f t="shared" si="3"/>
        <v>899999.91</v>
      </c>
      <c r="E71" s="148"/>
      <c r="F71" s="148">
        <v>899999.91</v>
      </c>
      <c r="G71" s="148"/>
      <c r="H71" s="148"/>
    </row>
    <row r="72" spans="1:8" ht="24.75" customHeight="1">
      <c r="A72" s="220"/>
      <c r="B72" s="234"/>
      <c r="C72" s="122" t="s">
        <v>360</v>
      </c>
      <c r="D72" s="146">
        <f t="shared" si="3"/>
        <v>0</v>
      </c>
      <c r="E72" s="148"/>
      <c r="F72" s="148"/>
      <c r="G72" s="148"/>
      <c r="H72" s="148"/>
    </row>
    <row r="73" spans="1:8" ht="17.25" customHeight="1">
      <c r="A73" s="217" t="s">
        <v>392</v>
      </c>
      <c r="B73" s="231" t="s">
        <v>393</v>
      </c>
      <c r="C73" s="122" t="s">
        <v>91</v>
      </c>
      <c r="D73" s="160"/>
      <c r="E73" s="161"/>
      <c r="F73" s="161"/>
      <c r="G73" s="161"/>
      <c r="H73" s="161"/>
    </row>
    <row r="74" spans="1:8" ht="26.25" customHeight="1">
      <c r="A74" s="218"/>
      <c r="B74" s="232"/>
      <c r="C74" s="125" t="s">
        <v>358</v>
      </c>
      <c r="D74" s="160"/>
      <c r="E74" s="159"/>
      <c r="F74" s="159"/>
      <c r="G74" s="159"/>
      <c r="H74" s="159"/>
    </row>
    <row r="75" spans="1:14" ht="28.5" customHeight="1">
      <c r="A75" s="218"/>
      <c r="B75" s="232"/>
      <c r="C75" s="125" t="s">
        <v>359</v>
      </c>
      <c r="D75" s="160"/>
      <c r="E75" s="159"/>
      <c r="F75" s="159"/>
      <c r="G75" s="159"/>
      <c r="H75" s="159"/>
      <c r="N75" s="135"/>
    </row>
    <row r="76" spans="1:14" ht="28.5" customHeight="1">
      <c r="A76" s="220"/>
      <c r="B76" s="233"/>
      <c r="C76" s="122" t="s">
        <v>360</v>
      </c>
      <c r="D76" s="160"/>
      <c r="E76" s="159"/>
      <c r="F76" s="159"/>
      <c r="G76" s="159"/>
      <c r="H76" s="159"/>
      <c r="N76" s="135"/>
    </row>
    <row r="77" ht="18.75" customHeight="1">
      <c r="F77" s="135"/>
    </row>
    <row r="78" ht="29.25" customHeight="1">
      <c r="F78" s="135"/>
    </row>
    <row r="79" ht="27.75" customHeight="1">
      <c r="F79" s="135"/>
    </row>
    <row r="80" ht="29.25" customHeight="1">
      <c r="F80" s="135"/>
    </row>
    <row r="81" ht="18" customHeight="1">
      <c r="F81" s="135"/>
    </row>
    <row r="82" ht="27" customHeight="1">
      <c r="F82" s="135"/>
    </row>
    <row r="83" ht="30" customHeight="1"/>
    <row r="84" ht="34.5" customHeight="1"/>
    <row r="85" ht="13.5" customHeight="1"/>
    <row r="86" ht="15.75" customHeight="1" hidden="1"/>
    <row r="87" ht="26.25" customHeight="1" hidden="1"/>
    <row r="88" ht="25.5" customHeight="1"/>
    <row r="89" ht="24.75" customHeight="1"/>
    <row r="90" ht="28.5" customHeight="1"/>
    <row r="91" ht="24.75" customHeight="1"/>
    <row r="92" ht="24.75" customHeight="1"/>
    <row r="93" ht="24.75" customHeight="1"/>
    <row r="94" ht="24.75" customHeight="1"/>
    <row r="95" ht="25.5" customHeight="1"/>
    <row r="96" ht="26.25" customHeight="1"/>
    <row r="97" ht="18" customHeight="1"/>
    <row r="98" ht="29.25" customHeight="1" hidden="1"/>
    <row r="99" ht="24.75" customHeight="1" hidden="1"/>
    <row r="100" ht="16.5" customHeight="1"/>
    <row r="101" ht="28.5" customHeight="1"/>
    <row r="102" ht="25.5" customHeight="1"/>
    <row r="103" ht="30" customHeight="1"/>
    <row r="104" ht="30.75" customHeight="1"/>
    <row r="105" ht="19.5" customHeight="1"/>
    <row r="106" ht="27.75" customHeight="1"/>
    <row r="107" ht="30" customHeight="1"/>
    <row r="108" ht="27.75" customHeight="1"/>
    <row r="109" ht="15" customHeight="1"/>
    <row r="110" ht="15.75" customHeight="1" hidden="1"/>
    <row r="111" ht="15.75" customHeight="1" hidden="1"/>
    <row r="113" ht="30" customHeight="1"/>
    <row r="118" ht="27.75" customHeight="1"/>
    <row r="121" ht="33.75" customHeight="1"/>
    <row r="126" ht="30" customHeight="1"/>
    <row r="130" ht="48" customHeight="1"/>
  </sheetData>
  <sheetProtection/>
  <mergeCells count="38">
    <mergeCell ref="B65:B68"/>
    <mergeCell ref="B28:B31"/>
    <mergeCell ref="A36:A39"/>
    <mergeCell ref="B36:B39"/>
    <mergeCell ref="A40:A43"/>
    <mergeCell ref="B40:B43"/>
    <mergeCell ref="A73:A76"/>
    <mergeCell ref="B73:B76"/>
    <mergeCell ref="A57:A60"/>
    <mergeCell ref="B57:B60"/>
    <mergeCell ref="A61:H64"/>
    <mergeCell ref="B53:B56"/>
    <mergeCell ref="A53:A56"/>
    <mergeCell ref="A69:A72"/>
    <mergeCell ref="B69:B72"/>
    <mergeCell ref="A65:A68"/>
    <mergeCell ref="A20:A23"/>
    <mergeCell ref="B20:B23"/>
    <mergeCell ref="B32:B35"/>
    <mergeCell ref="A32:A35"/>
    <mergeCell ref="B49:B52"/>
    <mergeCell ref="A49:A52"/>
    <mergeCell ref="A44:H48"/>
    <mergeCell ref="A24:A27"/>
    <mergeCell ref="B24:B27"/>
    <mergeCell ref="A28:A31"/>
    <mergeCell ref="E1:J1"/>
    <mergeCell ref="B15:B18"/>
    <mergeCell ref="A15:A18"/>
    <mergeCell ref="A6:A8"/>
    <mergeCell ref="B6:B8"/>
    <mergeCell ref="C6:C8"/>
    <mergeCell ref="A19:H19"/>
    <mergeCell ref="A4:H5"/>
    <mergeCell ref="D6:H7"/>
    <mergeCell ref="A14:H14"/>
    <mergeCell ref="B10:B13"/>
    <mergeCell ref="A10:A13"/>
  </mergeCells>
  <printOptions/>
  <pageMargins left="0.7086614173228347" right="0.7086614173228347" top="0" bottom="0" header="0.31496062992125984" footer="0.31496062992125984"/>
  <pageSetup fitToHeight="0" horizontalDpi="600" verticalDpi="600" orientation="landscape" paperSize="9" scale="61" r:id="rId1"/>
  <rowBreaks count="2" manualBreakCount="2">
    <brk id="35" max="6" man="1"/>
    <brk id="76" max="6" man="1"/>
  </rowBreaks>
</worksheet>
</file>

<file path=xl/worksheets/sheet3.xml><?xml version="1.0" encoding="utf-8"?>
<worksheet xmlns="http://schemas.openxmlformats.org/spreadsheetml/2006/main" xmlns:r="http://schemas.openxmlformats.org/officeDocument/2006/relationships">
  <dimension ref="A1:K161"/>
  <sheetViews>
    <sheetView zoomScalePageLayoutView="0" workbookViewId="0" topLeftCell="A1">
      <selection activeCell="R9" sqref="R9"/>
    </sheetView>
  </sheetViews>
  <sheetFormatPr defaultColWidth="9.00390625" defaultRowHeight="12.75"/>
  <sheetData>
    <row r="1" spans="1:11" ht="15.75">
      <c r="A1" s="103"/>
      <c r="B1" s="104"/>
      <c r="C1" s="104"/>
      <c r="D1" s="104"/>
      <c r="E1" s="104"/>
      <c r="F1" s="104"/>
      <c r="G1" s="104"/>
      <c r="H1" s="104"/>
      <c r="I1" s="104"/>
      <c r="J1" s="104"/>
      <c r="K1" s="104"/>
    </row>
    <row r="2" spans="1:11" ht="15.75">
      <c r="A2" s="105"/>
      <c r="B2" s="106"/>
      <c r="C2" s="106"/>
      <c r="D2" s="106"/>
      <c r="E2" s="106"/>
      <c r="F2" s="106"/>
      <c r="G2" s="106"/>
      <c r="H2" s="106"/>
      <c r="I2" s="106"/>
      <c r="J2" s="106"/>
      <c r="K2" s="106"/>
    </row>
    <row r="3" spans="1:11" ht="15.75">
      <c r="A3" s="105"/>
      <c r="B3" s="106"/>
      <c r="C3" s="106"/>
      <c r="D3" s="106"/>
      <c r="E3" s="106"/>
      <c r="F3" s="106"/>
      <c r="G3" s="106"/>
      <c r="H3" s="106"/>
      <c r="I3" s="106"/>
      <c r="J3" s="106"/>
      <c r="K3" s="106"/>
    </row>
    <row r="4" spans="1:11" ht="15.75">
      <c r="A4" s="107"/>
      <c r="B4" s="108"/>
      <c r="C4" s="108"/>
      <c r="D4" s="108"/>
      <c r="E4" s="108"/>
      <c r="F4" s="108"/>
      <c r="G4" s="108"/>
      <c r="H4" s="108"/>
      <c r="I4" s="108"/>
      <c r="J4" s="108"/>
      <c r="K4" s="108"/>
    </row>
    <row r="5" spans="1:11" ht="15.75">
      <c r="A5" s="107"/>
      <c r="B5" s="109"/>
      <c r="C5" s="109"/>
      <c r="D5" s="109"/>
      <c r="E5" s="109"/>
      <c r="F5" s="109"/>
      <c r="G5" s="109"/>
      <c r="H5" s="109"/>
      <c r="I5" s="109"/>
      <c r="J5" s="109"/>
      <c r="K5" s="109"/>
    </row>
    <row r="6" spans="1:11" ht="15.75">
      <c r="A6" s="107"/>
      <c r="B6" s="109"/>
      <c r="C6" s="109"/>
      <c r="D6" s="109"/>
      <c r="E6" s="109"/>
      <c r="F6" s="109"/>
      <c r="G6" s="109"/>
      <c r="H6" s="109"/>
      <c r="I6" s="109"/>
      <c r="J6" s="109"/>
      <c r="K6" s="109"/>
    </row>
    <row r="7" spans="1:11" ht="15.75">
      <c r="A7" s="17"/>
      <c r="B7" s="17"/>
      <c r="C7" s="17"/>
      <c r="D7" s="17"/>
      <c r="E7" s="17"/>
      <c r="F7" s="17"/>
      <c r="G7" s="17"/>
      <c r="H7" s="17"/>
      <c r="I7" s="17"/>
      <c r="J7" s="17"/>
      <c r="K7" s="17"/>
    </row>
    <row r="8" spans="1:11" ht="15.75">
      <c r="A8" s="24"/>
      <c r="B8" s="25"/>
      <c r="C8" s="25"/>
      <c r="D8" s="26"/>
      <c r="E8" s="26"/>
      <c r="F8" s="25"/>
      <c r="G8" s="27"/>
      <c r="H8" s="27"/>
      <c r="I8" s="27"/>
      <c r="J8" s="27"/>
      <c r="K8" s="28"/>
    </row>
    <row r="9" spans="1:11" ht="409.5">
      <c r="A9" s="29" t="s">
        <v>122</v>
      </c>
      <c r="B9" s="23" t="s">
        <v>123</v>
      </c>
      <c r="C9" s="30" t="s">
        <v>124</v>
      </c>
      <c r="D9" s="31" t="s">
        <v>125</v>
      </c>
      <c r="E9" s="32"/>
      <c r="F9" s="23" t="s">
        <v>51</v>
      </c>
      <c r="G9" s="23" t="s">
        <v>126</v>
      </c>
      <c r="H9" s="23"/>
      <c r="I9" s="23"/>
      <c r="J9" s="23"/>
      <c r="K9" s="15" t="s">
        <v>127</v>
      </c>
    </row>
    <row r="10" spans="1:11" ht="63">
      <c r="A10" s="10"/>
      <c r="B10" s="33"/>
      <c r="C10" s="2"/>
      <c r="D10" s="19" t="s">
        <v>128</v>
      </c>
      <c r="E10" s="19" t="s">
        <v>129</v>
      </c>
      <c r="F10" s="15"/>
      <c r="G10" s="15"/>
      <c r="H10" s="15"/>
      <c r="I10" s="15"/>
      <c r="J10" s="15"/>
      <c r="K10" s="34" t="s">
        <v>130</v>
      </c>
    </row>
    <row r="11" spans="1:11" ht="15.75">
      <c r="A11" s="10">
        <v>1</v>
      </c>
      <c r="B11" s="15">
        <v>2</v>
      </c>
      <c r="C11" s="15">
        <v>3</v>
      </c>
      <c r="D11" s="21" t="s">
        <v>204</v>
      </c>
      <c r="E11" s="21" t="s">
        <v>204</v>
      </c>
      <c r="F11" s="15">
        <v>5</v>
      </c>
      <c r="G11" s="35">
        <v>6</v>
      </c>
      <c r="H11" s="36"/>
      <c r="I11" s="36"/>
      <c r="J11" s="36"/>
      <c r="K11" s="37">
        <v>7</v>
      </c>
    </row>
    <row r="12" spans="1:11" ht="409.5">
      <c r="A12" s="38" t="s">
        <v>72</v>
      </c>
      <c r="B12" s="39"/>
      <c r="C12" s="40"/>
      <c r="D12" s="41"/>
      <c r="E12" s="41"/>
      <c r="F12" s="40"/>
      <c r="G12" s="40"/>
      <c r="H12" s="40"/>
      <c r="I12" s="40"/>
      <c r="J12" s="40"/>
      <c r="K12" s="40"/>
    </row>
    <row r="13" spans="1:11" ht="252">
      <c r="A13" s="42" t="s">
        <v>73</v>
      </c>
      <c r="B13" s="42"/>
      <c r="C13" s="43"/>
      <c r="D13" s="43"/>
      <c r="E13" s="43"/>
      <c r="F13" s="43"/>
      <c r="G13" s="43"/>
      <c r="H13" s="43"/>
      <c r="I13" s="43"/>
      <c r="J13" s="43"/>
      <c r="K13" s="43"/>
    </row>
    <row r="14" spans="1:11" ht="173.25">
      <c r="A14" s="44" t="s">
        <v>74</v>
      </c>
      <c r="B14" s="44"/>
      <c r="C14" s="15"/>
      <c r="D14" s="15"/>
      <c r="E14" s="15"/>
      <c r="F14" s="15"/>
      <c r="G14" s="15"/>
      <c r="H14" s="15"/>
      <c r="I14" s="15"/>
      <c r="J14" s="15"/>
      <c r="K14" s="15"/>
    </row>
    <row r="15" spans="1:11" ht="409.5">
      <c r="A15" s="45" t="s">
        <v>75</v>
      </c>
      <c r="B15" s="13" t="s">
        <v>76</v>
      </c>
      <c r="C15" s="13" t="s">
        <v>77</v>
      </c>
      <c r="D15" s="19" t="s">
        <v>283</v>
      </c>
      <c r="E15" s="19" t="s">
        <v>283</v>
      </c>
      <c r="F15" s="13" t="s">
        <v>284</v>
      </c>
      <c r="G15" s="2"/>
      <c r="H15" s="2"/>
      <c r="I15" s="2"/>
      <c r="J15" s="2"/>
      <c r="K15" s="2"/>
    </row>
    <row r="16" spans="1:11" ht="409.5">
      <c r="A16" s="1" t="s">
        <v>285</v>
      </c>
      <c r="B16" s="13" t="s">
        <v>76</v>
      </c>
      <c r="C16" s="13" t="s">
        <v>286</v>
      </c>
      <c r="D16" s="19" t="s">
        <v>283</v>
      </c>
      <c r="E16" s="19" t="s">
        <v>283</v>
      </c>
      <c r="F16" s="1" t="s">
        <v>287</v>
      </c>
      <c r="G16" s="13"/>
      <c r="H16" s="13"/>
      <c r="I16" s="13"/>
      <c r="J16" s="13"/>
      <c r="K16" s="2"/>
    </row>
    <row r="17" spans="1:11" ht="409.5">
      <c r="A17" s="45" t="s">
        <v>93</v>
      </c>
      <c r="B17" s="13" t="s">
        <v>76</v>
      </c>
      <c r="C17" s="13" t="s">
        <v>77</v>
      </c>
      <c r="D17" s="19" t="s">
        <v>283</v>
      </c>
      <c r="E17" s="19" t="s">
        <v>283</v>
      </c>
      <c r="F17" s="13" t="s">
        <v>94</v>
      </c>
      <c r="G17" s="2"/>
      <c r="H17" s="2"/>
      <c r="I17" s="2"/>
      <c r="J17" s="2"/>
      <c r="K17" s="2"/>
    </row>
    <row r="18" spans="1:11" ht="393.75">
      <c r="A18" s="10" t="s">
        <v>95</v>
      </c>
      <c r="B18" s="8" t="s">
        <v>76</v>
      </c>
      <c r="C18" s="8" t="s">
        <v>286</v>
      </c>
      <c r="D18" s="21" t="s">
        <v>283</v>
      </c>
      <c r="E18" s="21" t="s">
        <v>283</v>
      </c>
      <c r="F18" s="8" t="s">
        <v>96</v>
      </c>
      <c r="G18" s="15"/>
      <c r="H18" s="15"/>
      <c r="I18" s="15"/>
      <c r="J18" s="15"/>
      <c r="K18" s="15"/>
    </row>
    <row r="19" spans="1:11" ht="409.5">
      <c r="A19" s="10" t="s">
        <v>104</v>
      </c>
      <c r="B19" s="8" t="s">
        <v>76</v>
      </c>
      <c r="C19" s="8" t="s">
        <v>286</v>
      </c>
      <c r="D19" s="21" t="s">
        <v>283</v>
      </c>
      <c r="E19" s="21" t="s">
        <v>283</v>
      </c>
      <c r="F19" s="10" t="s">
        <v>16</v>
      </c>
      <c r="G19" s="15"/>
      <c r="H19" s="15"/>
      <c r="I19" s="15"/>
      <c r="J19" s="15"/>
      <c r="K19" s="15"/>
    </row>
    <row r="20" spans="1:11" ht="315">
      <c r="A20" s="45" t="s">
        <v>17</v>
      </c>
      <c r="B20" s="13" t="s">
        <v>76</v>
      </c>
      <c r="C20" s="13" t="s">
        <v>77</v>
      </c>
      <c r="D20" s="19" t="s">
        <v>283</v>
      </c>
      <c r="E20" s="19" t="s">
        <v>283</v>
      </c>
      <c r="F20" s="13" t="s">
        <v>210</v>
      </c>
      <c r="G20" s="1">
        <v>828</v>
      </c>
      <c r="H20" s="1">
        <v>501</v>
      </c>
      <c r="I20" s="46" t="s">
        <v>18</v>
      </c>
      <c r="J20" s="46" t="s">
        <v>19</v>
      </c>
      <c r="K20" s="2">
        <v>2126086.8</v>
      </c>
    </row>
    <row r="21" spans="1:11" ht="299.25">
      <c r="A21" s="10" t="s">
        <v>20</v>
      </c>
      <c r="B21" s="8" t="s">
        <v>76</v>
      </c>
      <c r="C21" s="8" t="s">
        <v>21</v>
      </c>
      <c r="D21" s="21" t="s">
        <v>283</v>
      </c>
      <c r="E21" s="21" t="s">
        <v>283</v>
      </c>
      <c r="F21" s="8" t="s">
        <v>22</v>
      </c>
      <c r="G21" s="10"/>
      <c r="H21" s="10"/>
      <c r="I21" s="16"/>
      <c r="J21" s="16"/>
      <c r="K21" s="15"/>
    </row>
    <row r="22" spans="1:11" ht="267.75">
      <c r="A22" s="44" t="s">
        <v>23</v>
      </c>
      <c r="B22" s="44"/>
      <c r="C22" s="44"/>
      <c r="D22" s="44"/>
      <c r="E22" s="44"/>
      <c r="F22" s="44"/>
      <c r="G22" s="47"/>
      <c r="H22" s="47"/>
      <c r="I22" s="47"/>
      <c r="J22" s="47"/>
      <c r="K22" s="47"/>
    </row>
    <row r="23" spans="1:11" ht="409.5">
      <c r="A23" s="45" t="s">
        <v>99</v>
      </c>
      <c r="B23" s="13" t="s">
        <v>100</v>
      </c>
      <c r="C23" s="13" t="s">
        <v>101</v>
      </c>
      <c r="D23" s="19" t="s">
        <v>283</v>
      </c>
      <c r="E23" s="19" t="s">
        <v>283</v>
      </c>
      <c r="F23" s="13" t="s">
        <v>102</v>
      </c>
      <c r="G23" s="1" t="s">
        <v>103</v>
      </c>
      <c r="H23" s="1">
        <v>501</v>
      </c>
      <c r="I23" s="1">
        <v>980106</v>
      </c>
      <c r="J23" s="1">
        <v>521</v>
      </c>
      <c r="K23" s="2">
        <v>15514.2</v>
      </c>
    </row>
    <row r="24" spans="1:11" ht="409.5">
      <c r="A24" s="1" t="s">
        <v>325</v>
      </c>
      <c r="B24" s="13" t="s">
        <v>100</v>
      </c>
      <c r="C24" s="13" t="s">
        <v>326</v>
      </c>
      <c r="D24" s="19" t="s">
        <v>283</v>
      </c>
      <c r="E24" s="19" t="s">
        <v>283</v>
      </c>
      <c r="F24" s="1" t="s">
        <v>327</v>
      </c>
      <c r="G24" s="30"/>
      <c r="H24" s="30"/>
      <c r="I24" s="30"/>
      <c r="J24" s="30"/>
      <c r="K24" s="30"/>
    </row>
    <row r="25" spans="1:11" ht="283.5">
      <c r="A25" s="45" t="s">
        <v>328</v>
      </c>
      <c r="B25" s="13" t="s">
        <v>100</v>
      </c>
      <c r="C25" s="13" t="s">
        <v>101</v>
      </c>
      <c r="D25" s="19" t="s">
        <v>283</v>
      </c>
      <c r="E25" s="19" t="s">
        <v>283</v>
      </c>
      <c r="F25" s="13" t="s">
        <v>119</v>
      </c>
      <c r="G25" s="2">
        <v>828</v>
      </c>
      <c r="H25" s="2">
        <v>501</v>
      </c>
      <c r="I25" s="2" t="s">
        <v>329</v>
      </c>
      <c r="J25" s="2">
        <v>521</v>
      </c>
      <c r="K25" s="48">
        <v>155302.3</v>
      </c>
    </row>
    <row r="26" spans="1:11" ht="330.75">
      <c r="A26" s="10" t="s">
        <v>330</v>
      </c>
      <c r="B26" s="8" t="s">
        <v>100</v>
      </c>
      <c r="C26" s="8" t="s">
        <v>326</v>
      </c>
      <c r="D26" s="21" t="s">
        <v>283</v>
      </c>
      <c r="E26" s="21" t="s">
        <v>283</v>
      </c>
      <c r="F26" s="8" t="s">
        <v>331</v>
      </c>
      <c r="G26" s="23"/>
      <c r="H26" s="23"/>
      <c r="I26" s="23"/>
      <c r="J26" s="23"/>
      <c r="K26" s="15"/>
    </row>
    <row r="27" spans="1:11" ht="409.5">
      <c r="A27" s="45" t="s">
        <v>148</v>
      </c>
      <c r="B27" s="13" t="s">
        <v>100</v>
      </c>
      <c r="C27" s="13" t="s">
        <v>101</v>
      </c>
      <c r="D27" s="19" t="s">
        <v>149</v>
      </c>
      <c r="E27" s="19" t="s">
        <v>149</v>
      </c>
      <c r="F27" s="13" t="s">
        <v>119</v>
      </c>
      <c r="G27" s="2">
        <v>828</v>
      </c>
      <c r="H27" s="2">
        <v>409</v>
      </c>
      <c r="I27" s="2">
        <v>3150129</v>
      </c>
      <c r="J27" s="2">
        <v>521</v>
      </c>
      <c r="K27" s="2">
        <v>171463.5</v>
      </c>
    </row>
    <row r="28" spans="1:11" ht="409.5">
      <c r="A28" s="10" t="s">
        <v>150</v>
      </c>
      <c r="B28" s="8" t="s">
        <v>100</v>
      </c>
      <c r="C28" s="8" t="s">
        <v>326</v>
      </c>
      <c r="D28" s="21" t="s">
        <v>283</v>
      </c>
      <c r="E28" s="21" t="s">
        <v>283</v>
      </c>
      <c r="F28" s="8" t="s">
        <v>280</v>
      </c>
      <c r="G28" s="23"/>
      <c r="H28" s="23"/>
      <c r="I28" s="23"/>
      <c r="J28" s="23"/>
      <c r="K28" s="23"/>
    </row>
    <row r="29" spans="1:11" ht="378">
      <c r="A29" s="44" t="s">
        <v>281</v>
      </c>
      <c r="B29" s="44"/>
      <c r="C29" s="15"/>
      <c r="D29" s="15"/>
      <c r="E29" s="15"/>
      <c r="F29" s="15"/>
      <c r="G29" s="15"/>
      <c r="H29" s="15"/>
      <c r="I29" s="15"/>
      <c r="J29" s="15"/>
      <c r="K29" s="15"/>
    </row>
    <row r="30" spans="1:11" ht="409.5">
      <c r="A30" s="45" t="s">
        <v>262</v>
      </c>
      <c r="B30" s="13" t="s">
        <v>100</v>
      </c>
      <c r="C30" s="13" t="s">
        <v>263</v>
      </c>
      <c r="D30" s="19" t="s">
        <v>283</v>
      </c>
      <c r="E30" s="19" t="s">
        <v>283</v>
      </c>
      <c r="F30" s="13" t="s">
        <v>120</v>
      </c>
      <c r="G30" s="2">
        <v>828</v>
      </c>
      <c r="H30" s="2">
        <v>705</v>
      </c>
      <c r="I30" s="2">
        <v>4299900</v>
      </c>
      <c r="J30" s="2">
        <v>621</v>
      </c>
      <c r="K30" s="48">
        <v>464.045</v>
      </c>
    </row>
    <row r="31" spans="1:11" ht="267.75">
      <c r="A31" s="10" t="s">
        <v>264</v>
      </c>
      <c r="B31" s="8" t="s">
        <v>100</v>
      </c>
      <c r="C31" s="8" t="s">
        <v>263</v>
      </c>
      <c r="D31" s="21" t="s">
        <v>283</v>
      </c>
      <c r="E31" s="21" t="s">
        <v>283</v>
      </c>
      <c r="F31" s="8" t="s">
        <v>256</v>
      </c>
      <c r="G31" s="23"/>
      <c r="H31" s="23"/>
      <c r="I31" s="23"/>
      <c r="J31" s="23"/>
      <c r="K31" s="15"/>
    </row>
    <row r="32" spans="1:11" ht="393.75">
      <c r="A32" s="45" t="s">
        <v>257</v>
      </c>
      <c r="B32" s="13" t="s">
        <v>100</v>
      </c>
      <c r="C32" s="13" t="s">
        <v>258</v>
      </c>
      <c r="D32" s="19" t="s">
        <v>283</v>
      </c>
      <c r="E32" s="19" t="s">
        <v>283</v>
      </c>
      <c r="F32" s="13" t="s">
        <v>259</v>
      </c>
      <c r="G32" s="2"/>
      <c r="H32" s="2"/>
      <c r="I32" s="2"/>
      <c r="J32" s="2"/>
      <c r="K32" s="2"/>
    </row>
    <row r="33" spans="1:11" ht="267.75">
      <c r="A33" s="10" t="s">
        <v>260</v>
      </c>
      <c r="B33" s="8" t="s">
        <v>100</v>
      </c>
      <c r="C33" s="8" t="s">
        <v>258</v>
      </c>
      <c r="D33" s="21" t="s">
        <v>283</v>
      </c>
      <c r="E33" s="21" t="s">
        <v>283</v>
      </c>
      <c r="F33" s="18" t="s">
        <v>261</v>
      </c>
      <c r="G33" s="15"/>
      <c r="H33" s="15"/>
      <c r="I33" s="15"/>
      <c r="J33" s="15"/>
      <c r="K33" s="15"/>
    </row>
    <row r="34" spans="1:11" ht="409.5">
      <c r="A34" s="45" t="s">
        <v>357</v>
      </c>
      <c r="B34" s="13" t="s">
        <v>100</v>
      </c>
      <c r="C34" s="13" t="s">
        <v>258</v>
      </c>
      <c r="D34" s="19" t="s">
        <v>283</v>
      </c>
      <c r="E34" s="19" t="s">
        <v>283</v>
      </c>
      <c r="F34" s="6" t="s">
        <v>27</v>
      </c>
      <c r="G34" s="2"/>
      <c r="H34" s="2"/>
      <c r="I34" s="2"/>
      <c r="J34" s="2"/>
      <c r="K34" s="2"/>
    </row>
    <row r="35" spans="1:11" ht="393.75">
      <c r="A35" s="10" t="s">
        <v>241</v>
      </c>
      <c r="B35" s="8" t="s">
        <v>100</v>
      </c>
      <c r="C35" s="8" t="s">
        <v>258</v>
      </c>
      <c r="D35" s="21" t="s">
        <v>242</v>
      </c>
      <c r="E35" s="21" t="s">
        <v>242</v>
      </c>
      <c r="F35" s="18" t="s">
        <v>243</v>
      </c>
      <c r="G35" s="15"/>
      <c r="H35" s="15"/>
      <c r="I35" s="15"/>
      <c r="J35" s="15"/>
      <c r="K35" s="15"/>
    </row>
    <row r="36" spans="1:11" ht="409.5">
      <c r="A36" s="44" t="s">
        <v>244</v>
      </c>
      <c r="B36" s="44"/>
      <c r="C36" s="44"/>
      <c r="D36" s="44"/>
      <c r="E36" s="44"/>
      <c r="F36" s="44"/>
      <c r="G36" s="44"/>
      <c r="H36" s="44"/>
      <c r="I36" s="44"/>
      <c r="J36" s="44"/>
      <c r="K36" s="44"/>
    </row>
    <row r="37" spans="1:11" ht="409.5">
      <c r="A37" s="45" t="s">
        <v>245</v>
      </c>
      <c r="B37" s="13" t="s">
        <v>100</v>
      </c>
      <c r="C37" s="13" t="s">
        <v>295</v>
      </c>
      <c r="D37" s="19" t="s">
        <v>283</v>
      </c>
      <c r="E37" s="19" t="s">
        <v>283</v>
      </c>
      <c r="F37" s="6" t="s">
        <v>115</v>
      </c>
      <c r="G37" s="2">
        <v>828</v>
      </c>
      <c r="H37" s="2" t="s">
        <v>296</v>
      </c>
      <c r="I37" s="2" t="s">
        <v>297</v>
      </c>
      <c r="J37" s="2" t="s">
        <v>298</v>
      </c>
      <c r="K37" s="49">
        <v>826657.8</v>
      </c>
    </row>
    <row r="38" spans="1:11" ht="409.5">
      <c r="A38" s="10" t="s">
        <v>350</v>
      </c>
      <c r="B38" s="8" t="s">
        <v>100</v>
      </c>
      <c r="C38" s="8" t="s">
        <v>295</v>
      </c>
      <c r="D38" s="21" t="s">
        <v>283</v>
      </c>
      <c r="E38" s="21" t="s">
        <v>283</v>
      </c>
      <c r="F38" s="10" t="s">
        <v>299</v>
      </c>
      <c r="G38" s="23"/>
      <c r="H38" s="50"/>
      <c r="I38" s="50"/>
      <c r="J38" s="23"/>
      <c r="K38" s="15"/>
    </row>
    <row r="39" spans="1:11" ht="409.5">
      <c r="A39" s="10" t="s">
        <v>300</v>
      </c>
      <c r="B39" s="8" t="s">
        <v>100</v>
      </c>
      <c r="C39" s="8" t="s">
        <v>295</v>
      </c>
      <c r="D39" s="21" t="s">
        <v>283</v>
      </c>
      <c r="E39" s="21" t="s">
        <v>283</v>
      </c>
      <c r="F39" s="8" t="s">
        <v>301</v>
      </c>
      <c r="G39" s="15"/>
      <c r="H39" s="15"/>
      <c r="I39" s="15"/>
      <c r="J39" s="15"/>
      <c r="K39" s="15"/>
    </row>
    <row r="40" spans="1:11" ht="409.5">
      <c r="A40" s="10" t="s">
        <v>279</v>
      </c>
      <c r="B40" s="8" t="s">
        <v>100</v>
      </c>
      <c r="C40" s="8" t="s">
        <v>295</v>
      </c>
      <c r="D40" s="21" t="s">
        <v>283</v>
      </c>
      <c r="E40" s="21" t="s">
        <v>283</v>
      </c>
      <c r="F40" s="10" t="s">
        <v>302</v>
      </c>
      <c r="G40" s="15"/>
      <c r="H40" s="21"/>
      <c r="I40" s="21"/>
      <c r="J40" s="15"/>
      <c r="K40" s="15"/>
    </row>
    <row r="41" spans="1:11" ht="409.5">
      <c r="A41" s="10" t="s">
        <v>218</v>
      </c>
      <c r="B41" s="8" t="s">
        <v>100</v>
      </c>
      <c r="C41" s="8" t="s">
        <v>295</v>
      </c>
      <c r="D41" s="21" t="s">
        <v>283</v>
      </c>
      <c r="E41" s="21" t="s">
        <v>283</v>
      </c>
      <c r="F41" s="8" t="s">
        <v>219</v>
      </c>
      <c r="G41" s="15"/>
      <c r="H41" s="15"/>
      <c r="I41" s="15"/>
      <c r="J41" s="15"/>
      <c r="K41" s="15"/>
    </row>
    <row r="42" spans="1:11" ht="409.5">
      <c r="A42" s="45" t="s">
        <v>220</v>
      </c>
      <c r="B42" s="13" t="s">
        <v>100</v>
      </c>
      <c r="C42" s="13" t="s">
        <v>101</v>
      </c>
      <c r="D42" s="19" t="s">
        <v>283</v>
      </c>
      <c r="E42" s="19" t="s">
        <v>283</v>
      </c>
      <c r="F42" s="6" t="s">
        <v>221</v>
      </c>
      <c r="G42" s="2">
        <v>828</v>
      </c>
      <c r="H42" s="2">
        <v>502</v>
      </c>
      <c r="I42" s="2">
        <v>3549900</v>
      </c>
      <c r="J42" s="2" t="s">
        <v>222</v>
      </c>
      <c r="K42" s="48">
        <v>833302.3</v>
      </c>
    </row>
    <row r="43" spans="1:11" ht="409.5">
      <c r="A43" s="10" t="s">
        <v>15</v>
      </c>
      <c r="B43" s="8" t="s">
        <v>100</v>
      </c>
      <c r="C43" s="8" t="s">
        <v>326</v>
      </c>
      <c r="D43" s="21" t="s">
        <v>283</v>
      </c>
      <c r="E43" s="21" t="s">
        <v>283</v>
      </c>
      <c r="F43" s="8" t="s">
        <v>214</v>
      </c>
      <c r="G43" s="23"/>
      <c r="H43" s="23"/>
      <c r="I43" s="23"/>
      <c r="J43" s="23"/>
      <c r="K43" s="15"/>
    </row>
    <row r="44" spans="1:11" ht="409.5">
      <c r="A44" s="10" t="s">
        <v>215</v>
      </c>
      <c r="B44" s="8" t="s">
        <v>100</v>
      </c>
      <c r="C44" s="8" t="s">
        <v>212</v>
      </c>
      <c r="D44" s="21" t="s">
        <v>283</v>
      </c>
      <c r="E44" s="21" t="s">
        <v>283</v>
      </c>
      <c r="F44" s="8" t="s">
        <v>213</v>
      </c>
      <c r="G44" s="15"/>
      <c r="H44" s="15"/>
      <c r="I44" s="15"/>
      <c r="J44" s="15"/>
      <c r="K44" s="15"/>
    </row>
    <row r="45" spans="1:11" ht="409.5">
      <c r="A45" s="10" t="s">
        <v>9</v>
      </c>
      <c r="B45" s="8" t="s">
        <v>100</v>
      </c>
      <c r="C45" s="8" t="s">
        <v>326</v>
      </c>
      <c r="D45" s="21" t="s">
        <v>283</v>
      </c>
      <c r="E45" s="21" t="s">
        <v>283</v>
      </c>
      <c r="F45" s="8" t="s">
        <v>10</v>
      </c>
      <c r="G45" s="15"/>
      <c r="H45" s="15"/>
      <c r="I45" s="15"/>
      <c r="J45" s="15"/>
      <c r="K45" s="15"/>
    </row>
    <row r="46" spans="1:11" ht="393.75">
      <c r="A46" s="44" t="s">
        <v>11</v>
      </c>
      <c r="B46" s="44"/>
      <c r="C46" s="15"/>
      <c r="D46" s="15"/>
      <c r="E46" s="15"/>
      <c r="F46" s="15"/>
      <c r="G46" s="15"/>
      <c r="H46" s="15"/>
      <c r="I46" s="15"/>
      <c r="J46" s="15"/>
      <c r="K46" s="15"/>
    </row>
    <row r="47" spans="1:11" ht="409.5">
      <c r="A47" s="45" t="s">
        <v>356</v>
      </c>
      <c r="B47" s="13" t="s">
        <v>143</v>
      </c>
      <c r="C47" s="13" t="s">
        <v>144</v>
      </c>
      <c r="D47" s="19" t="s">
        <v>283</v>
      </c>
      <c r="E47" s="19" t="s">
        <v>283</v>
      </c>
      <c r="F47" s="6" t="s">
        <v>145</v>
      </c>
      <c r="G47" s="2">
        <v>806</v>
      </c>
      <c r="H47" s="2">
        <v>412</v>
      </c>
      <c r="I47" s="2">
        <v>3409900</v>
      </c>
      <c r="J47" s="2" t="s">
        <v>222</v>
      </c>
      <c r="K47" s="48">
        <v>16424.12</v>
      </c>
    </row>
    <row r="48" spans="1:11" ht="409.5">
      <c r="A48" s="10" t="s">
        <v>146</v>
      </c>
      <c r="B48" s="8" t="s">
        <v>147</v>
      </c>
      <c r="C48" s="8" t="s">
        <v>144</v>
      </c>
      <c r="D48" s="21" t="s">
        <v>283</v>
      </c>
      <c r="E48" s="21" t="s">
        <v>283</v>
      </c>
      <c r="F48" s="9" t="s">
        <v>155</v>
      </c>
      <c r="G48" s="23"/>
      <c r="H48" s="50"/>
      <c r="I48" s="50"/>
      <c r="J48" s="23"/>
      <c r="K48" s="51"/>
    </row>
    <row r="49" spans="1:11" ht="267.75">
      <c r="A49" s="45" t="s">
        <v>271</v>
      </c>
      <c r="B49" s="13" t="s">
        <v>143</v>
      </c>
      <c r="C49" s="13" t="s">
        <v>153</v>
      </c>
      <c r="D49" s="19" t="s">
        <v>272</v>
      </c>
      <c r="E49" s="19" t="s">
        <v>272</v>
      </c>
      <c r="F49" s="13" t="s">
        <v>273</v>
      </c>
      <c r="G49" s="52"/>
      <c r="H49" s="53"/>
      <c r="I49" s="53"/>
      <c r="J49" s="52"/>
      <c r="K49" s="54"/>
    </row>
    <row r="50" spans="1:11" ht="252">
      <c r="A50" s="55" t="s">
        <v>274</v>
      </c>
      <c r="B50" s="8" t="s">
        <v>147</v>
      </c>
      <c r="C50" s="8" t="s">
        <v>153</v>
      </c>
      <c r="D50" s="21" t="s">
        <v>272</v>
      </c>
      <c r="E50" s="21" t="s">
        <v>272</v>
      </c>
      <c r="F50" s="8" t="s">
        <v>275</v>
      </c>
      <c r="G50" s="56"/>
      <c r="H50" s="57"/>
      <c r="I50" s="57"/>
      <c r="J50" s="56"/>
      <c r="K50" s="58"/>
    </row>
    <row r="51" spans="1:11" ht="204.75">
      <c r="A51" s="44" t="s">
        <v>53</v>
      </c>
      <c r="B51" s="44"/>
      <c r="C51" s="44"/>
      <c r="D51" s="44"/>
      <c r="E51" s="44"/>
      <c r="F51" s="44"/>
      <c r="G51" s="44"/>
      <c r="H51" s="44"/>
      <c r="I51" s="44"/>
      <c r="J51" s="44"/>
      <c r="K51" s="44"/>
    </row>
    <row r="52" spans="1:11" ht="299.25">
      <c r="A52" s="59" t="s">
        <v>246</v>
      </c>
      <c r="B52" s="13" t="s">
        <v>247</v>
      </c>
      <c r="C52" s="13" t="s">
        <v>248</v>
      </c>
      <c r="D52" s="19" t="s">
        <v>249</v>
      </c>
      <c r="E52" s="19" t="s">
        <v>249</v>
      </c>
      <c r="F52" s="6" t="s">
        <v>250</v>
      </c>
      <c r="G52" s="2">
        <v>828</v>
      </c>
      <c r="H52" s="2">
        <v>502</v>
      </c>
      <c r="I52" s="2">
        <v>5223100</v>
      </c>
      <c r="J52" s="2">
        <v>411</v>
      </c>
      <c r="K52" s="60">
        <v>0</v>
      </c>
    </row>
    <row r="53" spans="1:11" ht="299.25">
      <c r="A53" s="59" t="s">
        <v>251</v>
      </c>
      <c r="B53" s="13" t="s">
        <v>247</v>
      </c>
      <c r="C53" s="13" t="s">
        <v>248</v>
      </c>
      <c r="D53" s="19" t="s">
        <v>249</v>
      </c>
      <c r="E53" s="19" t="s">
        <v>249</v>
      </c>
      <c r="F53" s="6" t="s">
        <v>252</v>
      </c>
      <c r="G53" s="2">
        <v>828</v>
      </c>
      <c r="H53" s="2">
        <v>502</v>
      </c>
      <c r="I53" s="2">
        <v>5223100</v>
      </c>
      <c r="J53" s="2">
        <v>411</v>
      </c>
      <c r="K53" s="60">
        <v>0</v>
      </c>
    </row>
    <row r="54" spans="1:11" ht="299.25">
      <c r="A54" s="59" t="s">
        <v>253</v>
      </c>
      <c r="B54" s="13" t="s">
        <v>247</v>
      </c>
      <c r="C54" s="13" t="s">
        <v>248</v>
      </c>
      <c r="D54" s="19" t="s">
        <v>249</v>
      </c>
      <c r="E54" s="19" t="s">
        <v>249</v>
      </c>
      <c r="F54" s="6" t="s">
        <v>254</v>
      </c>
      <c r="G54" s="2">
        <v>828</v>
      </c>
      <c r="H54" s="2">
        <v>502</v>
      </c>
      <c r="I54" s="2">
        <v>5223100</v>
      </c>
      <c r="J54" s="2">
        <v>411</v>
      </c>
      <c r="K54" s="2">
        <v>0</v>
      </c>
    </row>
    <row r="55" spans="1:11" ht="409.5">
      <c r="A55" s="44" t="s">
        <v>255</v>
      </c>
      <c r="B55" s="44"/>
      <c r="C55" s="44"/>
      <c r="D55" s="44"/>
      <c r="E55" s="44"/>
      <c r="F55" s="44"/>
      <c r="G55" s="44"/>
      <c r="H55" s="44"/>
      <c r="I55" s="44"/>
      <c r="J55" s="44"/>
      <c r="K55" s="44"/>
    </row>
    <row r="56" spans="1:11" ht="409.5">
      <c r="A56" s="59" t="s">
        <v>337</v>
      </c>
      <c r="B56" s="13" t="s">
        <v>338</v>
      </c>
      <c r="C56" s="13" t="s">
        <v>339</v>
      </c>
      <c r="D56" s="19" t="s">
        <v>283</v>
      </c>
      <c r="E56" s="19" t="s">
        <v>283</v>
      </c>
      <c r="F56" s="6" t="s">
        <v>340</v>
      </c>
      <c r="G56" s="2"/>
      <c r="H56" s="2"/>
      <c r="I56" s="2"/>
      <c r="J56" s="2"/>
      <c r="K56" s="2"/>
    </row>
    <row r="57" spans="1:11" ht="409.5">
      <c r="A57" s="10" t="s">
        <v>341</v>
      </c>
      <c r="B57" s="8" t="s">
        <v>338</v>
      </c>
      <c r="C57" s="8" t="s">
        <v>342</v>
      </c>
      <c r="D57" s="21" t="s">
        <v>343</v>
      </c>
      <c r="E57" s="21" t="s">
        <v>343</v>
      </c>
      <c r="F57" s="8" t="s">
        <v>344</v>
      </c>
      <c r="G57" s="15"/>
      <c r="H57" s="15"/>
      <c r="I57" s="15"/>
      <c r="J57" s="15"/>
      <c r="K57" s="15"/>
    </row>
    <row r="58" spans="1:11" ht="409.5">
      <c r="A58" s="59" t="s">
        <v>345</v>
      </c>
      <c r="B58" s="13" t="s">
        <v>338</v>
      </c>
      <c r="C58" s="13" t="s">
        <v>339</v>
      </c>
      <c r="D58" s="19" t="s">
        <v>283</v>
      </c>
      <c r="E58" s="19" t="s">
        <v>283</v>
      </c>
      <c r="F58" s="6" t="s">
        <v>346</v>
      </c>
      <c r="G58" s="2"/>
      <c r="H58" s="2"/>
      <c r="I58" s="2"/>
      <c r="J58" s="2"/>
      <c r="K58" s="2"/>
    </row>
    <row r="59" spans="1:11" ht="409.5">
      <c r="A59" s="10" t="s">
        <v>347</v>
      </c>
      <c r="B59" s="8" t="s">
        <v>348</v>
      </c>
      <c r="C59" s="8" t="s">
        <v>339</v>
      </c>
      <c r="D59" s="21" t="s">
        <v>283</v>
      </c>
      <c r="E59" s="21" t="s">
        <v>283</v>
      </c>
      <c r="F59" s="8" t="s">
        <v>344</v>
      </c>
      <c r="G59" s="15"/>
      <c r="H59" s="15"/>
      <c r="I59" s="51"/>
      <c r="J59" s="51"/>
      <c r="K59" s="51"/>
    </row>
    <row r="60" spans="1:11" ht="409.5">
      <c r="A60" s="10" t="s">
        <v>303</v>
      </c>
      <c r="B60" s="8" t="s">
        <v>348</v>
      </c>
      <c r="C60" s="8" t="s">
        <v>339</v>
      </c>
      <c r="D60" s="21" t="s">
        <v>283</v>
      </c>
      <c r="E60" s="21" t="s">
        <v>283</v>
      </c>
      <c r="F60" s="8" t="s">
        <v>154</v>
      </c>
      <c r="G60" s="15"/>
      <c r="H60" s="15"/>
      <c r="I60" s="51"/>
      <c r="J60" s="51"/>
      <c r="K60" s="51"/>
    </row>
    <row r="61" spans="1:11" ht="409.5">
      <c r="A61" s="10" t="s">
        <v>60</v>
      </c>
      <c r="B61" s="8" t="s">
        <v>348</v>
      </c>
      <c r="C61" s="8" t="s">
        <v>339</v>
      </c>
      <c r="D61" s="21" t="s">
        <v>283</v>
      </c>
      <c r="E61" s="21" t="s">
        <v>283</v>
      </c>
      <c r="F61" s="9" t="s">
        <v>61</v>
      </c>
      <c r="G61" s="15"/>
      <c r="H61" s="15"/>
      <c r="I61" s="51"/>
      <c r="J61" s="51"/>
      <c r="K61" s="51"/>
    </row>
    <row r="62" spans="1:11" ht="409.5">
      <c r="A62" s="59" t="s">
        <v>62</v>
      </c>
      <c r="B62" s="13" t="s">
        <v>338</v>
      </c>
      <c r="C62" s="13" t="s">
        <v>339</v>
      </c>
      <c r="D62" s="19" t="s">
        <v>283</v>
      </c>
      <c r="E62" s="19" t="s">
        <v>283</v>
      </c>
      <c r="F62" s="6" t="s">
        <v>63</v>
      </c>
      <c r="G62" s="2"/>
      <c r="H62" s="2"/>
      <c r="I62" s="2"/>
      <c r="J62" s="2"/>
      <c r="K62" s="2"/>
    </row>
    <row r="63" spans="1:11" ht="409.5">
      <c r="A63" s="10" t="s">
        <v>64</v>
      </c>
      <c r="B63" s="8" t="s">
        <v>338</v>
      </c>
      <c r="C63" s="8" t="s">
        <v>339</v>
      </c>
      <c r="D63" s="21" t="s">
        <v>283</v>
      </c>
      <c r="E63" s="21" t="s">
        <v>283</v>
      </c>
      <c r="F63" s="8" t="s">
        <v>65</v>
      </c>
      <c r="G63" s="15"/>
      <c r="H63" s="15"/>
      <c r="I63" s="15"/>
      <c r="J63" s="15"/>
      <c r="K63" s="15"/>
    </row>
    <row r="64" spans="1:11" ht="299.25">
      <c r="A64" s="59" t="s">
        <v>66</v>
      </c>
      <c r="B64" s="13" t="s">
        <v>338</v>
      </c>
      <c r="C64" s="13" t="s">
        <v>67</v>
      </c>
      <c r="D64" s="19" t="s">
        <v>283</v>
      </c>
      <c r="E64" s="19" t="s">
        <v>283</v>
      </c>
      <c r="F64" s="6" t="s">
        <v>68</v>
      </c>
      <c r="G64" s="2"/>
      <c r="H64" s="2"/>
      <c r="I64" s="2"/>
      <c r="J64" s="2"/>
      <c r="K64" s="2"/>
    </row>
    <row r="65" spans="1:11" ht="393.75">
      <c r="A65" s="10" t="s">
        <v>69</v>
      </c>
      <c r="B65" s="8" t="s">
        <v>348</v>
      </c>
      <c r="C65" s="8" t="s">
        <v>339</v>
      </c>
      <c r="D65" s="21" t="s">
        <v>283</v>
      </c>
      <c r="E65" s="21" t="s">
        <v>283</v>
      </c>
      <c r="F65" s="9" t="s">
        <v>70</v>
      </c>
      <c r="G65" s="15"/>
      <c r="H65" s="15"/>
      <c r="I65" s="15"/>
      <c r="J65" s="15"/>
      <c r="K65" s="15"/>
    </row>
    <row r="66" spans="1:11" ht="126">
      <c r="A66" s="61" t="s">
        <v>71</v>
      </c>
      <c r="B66" s="61"/>
      <c r="C66" s="61"/>
      <c r="D66" s="61"/>
      <c r="E66" s="61"/>
      <c r="F66" s="61"/>
      <c r="G66" s="61"/>
      <c r="H66" s="61"/>
      <c r="I66" s="61"/>
      <c r="J66" s="61"/>
      <c r="K66" s="61"/>
    </row>
    <row r="67" spans="1:11" ht="220.5">
      <c r="A67" s="44" t="s">
        <v>4</v>
      </c>
      <c r="B67" s="44"/>
      <c r="C67" s="15"/>
      <c r="D67" s="15"/>
      <c r="E67" s="15"/>
      <c r="F67" s="15"/>
      <c r="G67" s="15"/>
      <c r="H67" s="15"/>
      <c r="I67" s="15"/>
      <c r="J67" s="15"/>
      <c r="K67" s="15"/>
    </row>
    <row r="68" spans="1:11" ht="409.5">
      <c r="A68" s="59" t="s">
        <v>5</v>
      </c>
      <c r="B68" s="13" t="s">
        <v>6</v>
      </c>
      <c r="C68" s="13" t="s">
        <v>7</v>
      </c>
      <c r="D68" s="19" t="s">
        <v>283</v>
      </c>
      <c r="E68" s="19" t="s">
        <v>283</v>
      </c>
      <c r="F68" s="13" t="s">
        <v>8</v>
      </c>
      <c r="G68" s="13"/>
      <c r="H68" s="2"/>
      <c r="I68" s="2"/>
      <c r="J68" s="2"/>
      <c r="K68" s="2"/>
    </row>
    <row r="69" spans="1:11" ht="393.75">
      <c r="A69" s="62" t="s">
        <v>160</v>
      </c>
      <c r="B69" s="8" t="s">
        <v>6</v>
      </c>
      <c r="C69" s="8" t="s">
        <v>7</v>
      </c>
      <c r="D69" s="21" t="s">
        <v>283</v>
      </c>
      <c r="E69" s="21" t="s">
        <v>283</v>
      </c>
      <c r="F69" s="8" t="s">
        <v>161</v>
      </c>
      <c r="G69" s="8"/>
      <c r="H69" s="15"/>
      <c r="I69" s="15"/>
      <c r="J69" s="15"/>
      <c r="K69" s="15"/>
    </row>
    <row r="70" spans="1:11" ht="409.5">
      <c r="A70" s="45" t="s">
        <v>162</v>
      </c>
      <c r="B70" s="13" t="s">
        <v>6</v>
      </c>
      <c r="C70" s="13" t="s">
        <v>7</v>
      </c>
      <c r="D70" s="19" t="s">
        <v>283</v>
      </c>
      <c r="E70" s="19" t="s">
        <v>283</v>
      </c>
      <c r="F70" s="13" t="s">
        <v>163</v>
      </c>
      <c r="G70" s="2"/>
      <c r="H70" s="2"/>
      <c r="I70" s="2"/>
      <c r="J70" s="2"/>
      <c r="K70" s="2"/>
    </row>
    <row r="71" spans="1:11" ht="220.5">
      <c r="A71" s="10" t="s">
        <v>164</v>
      </c>
      <c r="B71" s="8" t="s">
        <v>6</v>
      </c>
      <c r="C71" s="8" t="s">
        <v>7</v>
      </c>
      <c r="D71" s="21" t="s">
        <v>283</v>
      </c>
      <c r="E71" s="21" t="s">
        <v>283</v>
      </c>
      <c r="F71" s="8" t="s">
        <v>165</v>
      </c>
      <c r="G71" s="15"/>
      <c r="H71" s="15"/>
      <c r="I71" s="15"/>
      <c r="J71" s="15"/>
      <c r="K71" s="15"/>
    </row>
    <row r="72" spans="1:11" ht="409.5">
      <c r="A72" s="45" t="s">
        <v>166</v>
      </c>
      <c r="B72" s="13" t="s">
        <v>6</v>
      </c>
      <c r="C72" s="13" t="s">
        <v>7</v>
      </c>
      <c r="D72" s="19" t="s">
        <v>283</v>
      </c>
      <c r="E72" s="19" t="s">
        <v>283</v>
      </c>
      <c r="F72" s="13" t="s">
        <v>167</v>
      </c>
      <c r="G72" s="2"/>
      <c r="H72" s="2"/>
      <c r="I72" s="2"/>
      <c r="J72" s="2"/>
      <c r="K72" s="2"/>
    </row>
    <row r="73" spans="1:11" ht="409.5">
      <c r="A73" s="10" t="s">
        <v>168</v>
      </c>
      <c r="B73" s="8" t="s">
        <v>6</v>
      </c>
      <c r="C73" s="8" t="s">
        <v>7</v>
      </c>
      <c r="D73" s="21" t="s">
        <v>283</v>
      </c>
      <c r="E73" s="21" t="s">
        <v>283</v>
      </c>
      <c r="F73" s="8" t="s">
        <v>169</v>
      </c>
      <c r="G73" s="15"/>
      <c r="H73" s="15"/>
      <c r="I73" s="15"/>
      <c r="J73" s="15"/>
      <c r="K73" s="15"/>
    </row>
    <row r="74" spans="1:11" ht="409.5">
      <c r="A74" s="45" t="s">
        <v>173</v>
      </c>
      <c r="B74" s="13" t="s">
        <v>247</v>
      </c>
      <c r="C74" s="1" t="s">
        <v>174</v>
      </c>
      <c r="D74" s="19" t="s">
        <v>283</v>
      </c>
      <c r="E74" s="19" t="s">
        <v>283</v>
      </c>
      <c r="F74" s="1" t="s">
        <v>175</v>
      </c>
      <c r="G74" s="63"/>
      <c r="H74" s="63"/>
      <c r="I74" s="63"/>
      <c r="J74" s="63"/>
      <c r="K74" s="63"/>
    </row>
    <row r="75" spans="1:11" ht="378">
      <c r="A75" s="10" t="s">
        <v>176</v>
      </c>
      <c r="B75" s="8" t="s">
        <v>247</v>
      </c>
      <c r="C75" s="10" t="s">
        <v>177</v>
      </c>
      <c r="D75" s="21" t="s">
        <v>283</v>
      </c>
      <c r="E75" s="21" t="s">
        <v>283</v>
      </c>
      <c r="F75" s="10" t="s">
        <v>178</v>
      </c>
      <c r="G75" s="64"/>
      <c r="H75" s="64"/>
      <c r="I75" s="64"/>
      <c r="J75" s="64"/>
      <c r="K75" s="64"/>
    </row>
    <row r="76" spans="1:11" ht="409.5">
      <c r="A76" s="10" t="s">
        <v>195</v>
      </c>
      <c r="B76" s="8" t="s">
        <v>247</v>
      </c>
      <c r="C76" s="10" t="s">
        <v>174</v>
      </c>
      <c r="D76" s="21" t="s">
        <v>283</v>
      </c>
      <c r="E76" s="21" t="s">
        <v>283</v>
      </c>
      <c r="F76" s="10" t="s">
        <v>196</v>
      </c>
      <c r="G76" s="64"/>
      <c r="H76" s="64"/>
      <c r="I76" s="64"/>
      <c r="J76" s="64"/>
      <c r="K76" s="64"/>
    </row>
    <row r="77" spans="1:11" ht="236.25">
      <c r="A77" s="44" t="s">
        <v>197</v>
      </c>
      <c r="B77" s="44"/>
      <c r="C77" s="44"/>
      <c r="D77" s="44"/>
      <c r="E77" s="44"/>
      <c r="F77" s="44"/>
      <c r="G77" s="44"/>
      <c r="H77" s="44"/>
      <c r="I77" s="44"/>
      <c r="J77" s="44"/>
      <c r="K77" s="44"/>
    </row>
    <row r="78" spans="1:11" ht="409.5">
      <c r="A78" s="59" t="s">
        <v>198</v>
      </c>
      <c r="B78" s="13" t="s">
        <v>199</v>
      </c>
      <c r="C78" s="65" t="s">
        <v>200</v>
      </c>
      <c r="D78" s="19" t="s">
        <v>283</v>
      </c>
      <c r="E78" s="19" t="s">
        <v>283</v>
      </c>
      <c r="F78" s="6" t="s">
        <v>151</v>
      </c>
      <c r="G78" s="2">
        <v>828</v>
      </c>
      <c r="H78" s="2">
        <v>505</v>
      </c>
      <c r="I78" s="2">
        <v>929900</v>
      </c>
      <c r="J78" s="2">
        <v>621</v>
      </c>
      <c r="K78" s="66">
        <v>5381.519</v>
      </c>
    </row>
    <row r="79" spans="1:11" ht="409.5">
      <c r="A79" s="62" t="s">
        <v>152</v>
      </c>
      <c r="B79" s="8" t="s">
        <v>199</v>
      </c>
      <c r="C79" s="67" t="s">
        <v>200</v>
      </c>
      <c r="D79" s="21" t="s">
        <v>283</v>
      </c>
      <c r="E79" s="21" t="s">
        <v>283</v>
      </c>
      <c r="F79" s="62" t="s">
        <v>79</v>
      </c>
      <c r="G79" s="23"/>
      <c r="H79" s="50"/>
      <c r="I79" s="50"/>
      <c r="J79" s="23"/>
      <c r="K79" s="51"/>
    </row>
    <row r="80" spans="1:11" ht="299.25">
      <c r="A80" s="59" t="s">
        <v>80</v>
      </c>
      <c r="B80" s="13" t="s">
        <v>199</v>
      </c>
      <c r="C80" s="65" t="s">
        <v>200</v>
      </c>
      <c r="D80" s="19" t="s">
        <v>283</v>
      </c>
      <c r="E80" s="19" t="s">
        <v>283</v>
      </c>
      <c r="F80" s="6" t="s">
        <v>81</v>
      </c>
      <c r="G80" s="2"/>
      <c r="H80" s="2"/>
      <c r="I80" s="2"/>
      <c r="J80" s="2"/>
      <c r="K80" s="2"/>
    </row>
    <row r="81" spans="1:11" ht="409.5">
      <c r="A81" s="62" t="s">
        <v>82</v>
      </c>
      <c r="B81" s="8" t="s">
        <v>199</v>
      </c>
      <c r="C81" s="67" t="s">
        <v>200</v>
      </c>
      <c r="D81" s="21" t="s">
        <v>283</v>
      </c>
      <c r="E81" s="21" t="s">
        <v>283</v>
      </c>
      <c r="F81" s="9" t="s">
        <v>109</v>
      </c>
      <c r="G81" s="15"/>
      <c r="H81" s="15"/>
      <c r="I81" s="15"/>
      <c r="J81" s="15"/>
      <c r="K81" s="15"/>
    </row>
    <row r="82" spans="1:11" ht="409.5">
      <c r="A82" s="45" t="s">
        <v>110</v>
      </c>
      <c r="B82" s="13" t="s">
        <v>247</v>
      </c>
      <c r="C82" s="13" t="s">
        <v>111</v>
      </c>
      <c r="D82" s="19" t="s">
        <v>283</v>
      </c>
      <c r="E82" s="19" t="s">
        <v>283</v>
      </c>
      <c r="F82" s="13" t="s">
        <v>112</v>
      </c>
      <c r="G82" s="2"/>
      <c r="H82" s="2"/>
      <c r="I82" s="2"/>
      <c r="J82" s="2"/>
      <c r="K82" s="2"/>
    </row>
    <row r="83" spans="1:11" ht="409.5">
      <c r="A83" s="10" t="s">
        <v>113</v>
      </c>
      <c r="B83" s="20" t="s">
        <v>247</v>
      </c>
      <c r="C83" s="8" t="s">
        <v>111</v>
      </c>
      <c r="D83" s="21" t="s">
        <v>283</v>
      </c>
      <c r="E83" s="21" t="s">
        <v>283</v>
      </c>
      <c r="F83" s="10" t="s">
        <v>114</v>
      </c>
      <c r="G83" s="15"/>
      <c r="H83" s="15"/>
      <c r="I83" s="15"/>
      <c r="J83" s="15"/>
      <c r="K83" s="15"/>
    </row>
    <row r="84" spans="1:11" ht="409.5">
      <c r="A84" s="45" t="s">
        <v>28</v>
      </c>
      <c r="B84" s="13" t="s">
        <v>247</v>
      </c>
      <c r="C84" s="13" t="s">
        <v>111</v>
      </c>
      <c r="D84" s="19" t="s">
        <v>283</v>
      </c>
      <c r="E84" s="19" t="s">
        <v>283</v>
      </c>
      <c r="F84" s="1" t="s">
        <v>29</v>
      </c>
      <c r="G84" s="2"/>
      <c r="H84" s="2"/>
      <c r="I84" s="2"/>
      <c r="J84" s="2"/>
      <c r="K84" s="2"/>
    </row>
    <row r="85" spans="1:11" ht="409.5">
      <c r="A85" s="10" t="s">
        <v>30</v>
      </c>
      <c r="B85" s="20" t="s">
        <v>247</v>
      </c>
      <c r="C85" s="8" t="s">
        <v>111</v>
      </c>
      <c r="D85" s="21" t="s">
        <v>283</v>
      </c>
      <c r="E85" s="21" t="s">
        <v>283</v>
      </c>
      <c r="F85" s="10" t="s">
        <v>31</v>
      </c>
      <c r="G85" s="15"/>
      <c r="H85" s="15"/>
      <c r="I85" s="15"/>
      <c r="J85" s="15"/>
      <c r="K85" s="15"/>
    </row>
    <row r="86" spans="1:11" ht="409.5">
      <c r="A86" s="59" t="s">
        <v>32</v>
      </c>
      <c r="B86" s="13" t="s">
        <v>199</v>
      </c>
      <c r="C86" s="13" t="s">
        <v>33</v>
      </c>
      <c r="D86" s="19" t="s">
        <v>283</v>
      </c>
      <c r="E86" s="19" t="s">
        <v>283</v>
      </c>
      <c r="F86" s="13" t="s">
        <v>34</v>
      </c>
      <c r="G86" s="2">
        <v>828</v>
      </c>
      <c r="H86" s="2">
        <v>505</v>
      </c>
      <c r="I86" s="2">
        <v>29900</v>
      </c>
      <c r="J86" s="2" t="s">
        <v>35</v>
      </c>
      <c r="K86" s="49">
        <v>38936.6</v>
      </c>
    </row>
    <row r="87" spans="1:11" ht="409.5">
      <c r="A87" s="10" t="s">
        <v>36</v>
      </c>
      <c r="B87" s="8" t="s">
        <v>199</v>
      </c>
      <c r="C87" s="8" t="s">
        <v>37</v>
      </c>
      <c r="D87" s="21" t="s">
        <v>283</v>
      </c>
      <c r="E87" s="21" t="s">
        <v>283</v>
      </c>
      <c r="F87" s="10" t="s">
        <v>131</v>
      </c>
      <c r="G87" s="23"/>
      <c r="H87" s="23"/>
      <c r="I87" s="68"/>
      <c r="J87" s="68"/>
      <c r="K87" s="51"/>
    </row>
    <row r="88" spans="1:11" ht="409.5">
      <c r="A88" s="10" t="s">
        <v>132</v>
      </c>
      <c r="B88" s="8" t="s">
        <v>199</v>
      </c>
      <c r="C88" s="8" t="s">
        <v>37</v>
      </c>
      <c r="D88" s="21" t="s">
        <v>283</v>
      </c>
      <c r="E88" s="21" t="s">
        <v>283</v>
      </c>
      <c r="F88" s="10" t="s">
        <v>133</v>
      </c>
      <c r="G88" s="15"/>
      <c r="H88" s="15"/>
      <c r="I88" s="15"/>
      <c r="J88" s="15"/>
      <c r="K88" s="15"/>
    </row>
    <row r="89" spans="1:11" ht="409.5">
      <c r="A89" s="10" t="s">
        <v>134</v>
      </c>
      <c r="B89" s="8" t="s">
        <v>199</v>
      </c>
      <c r="C89" s="8" t="s">
        <v>37</v>
      </c>
      <c r="D89" s="21" t="s">
        <v>283</v>
      </c>
      <c r="E89" s="21" t="s">
        <v>283</v>
      </c>
      <c r="F89" s="8" t="s">
        <v>135</v>
      </c>
      <c r="G89" s="15"/>
      <c r="H89" s="15"/>
      <c r="I89" s="15"/>
      <c r="J89" s="15"/>
      <c r="K89" s="15"/>
    </row>
    <row r="90" spans="1:11" ht="362.25">
      <c r="A90" s="44" t="s">
        <v>136</v>
      </c>
      <c r="B90" s="44"/>
      <c r="C90" s="15"/>
      <c r="D90" s="15"/>
      <c r="E90" s="15"/>
      <c r="F90" s="15"/>
      <c r="G90" s="15"/>
      <c r="H90" s="15"/>
      <c r="I90" s="15"/>
      <c r="J90" s="15"/>
      <c r="K90" s="15"/>
    </row>
    <row r="91" spans="1:11" ht="409.5">
      <c r="A91" s="59" t="s">
        <v>137</v>
      </c>
      <c r="B91" s="13" t="s">
        <v>6</v>
      </c>
      <c r="C91" s="13" t="s">
        <v>138</v>
      </c>
      <c r="D91" s="19" t="s">
        <v>283</v>
      </c>
      <c r="E91" s="19" t="s">
        <v>283</v>
      </c>
      <c r="F91" s="13" t="s">
        <v>139</v>
      </c>
      <c r="G91" s="2">
        <v>828</v>
      </c>
      <c r="H91" s="2">
        <v>505</v>
      </c>
      <c r="I91" s="2">
        <v>29900</v>
      </c>
      <c r="J91" s="2" t="s">
        <v>222</v>
      </c>
      <c r="K91" s="48">
        <v>6047.4</v>
      </c>
    </row>
    <row r="92" spans="1:11" ht="409.5">
      <c r="A92" s="62" t="s">
        <v>140</v>
      </c>
      <c r="B92" s="8" t="s">
        <v>6</v>
      </c>
      <c r="C92" s="8" t="s">
        <v>138</v>
      </c>
      <c r="D92" s="21" t="s">
        <v>283</v>
      </c>
      <c r="E92" s="21" t="s">
        <v>283</v>
      </c>
      <c r="F92" s="69" t="s">
        <v>156</v>
      </c>
      <c r="G92" s="23"/>
      <c r="H92" s="23"/>
      <c r="I92" s="68"/>
      <c r="J92" s="68"/>
      <c r="K92" s="51"/>
    </row>
    <row r="93" spans="1:11" ht="409.5">
      <c r="A93" s="59" t="s">
        <v>157</v>
      </c>
      <c r="B93" s="13" t="s">
        <v>6</v>
      </c>
      <c r="C93" s="13" t="s">
        <v>138</v>
      </c>
      <c r="D93" s="19" t="s">
        <v>283</v>
      </c>
      <c r="E93" s="19" t="s">
        <v>283</v>
      </c>
      <c r="F93" s="6" t="s">
        <v>349</v>
      </c>
      <c r="G93" s="2"/>
      <c r="H93" s="2"/>
      <c r="I93" s="2"/>
      <c r="J93" s="2"/>
      <c r="K93" s="2"/>
    </row>
    <row r="94" spans="1:11" ht="409.5">
      <c r="A94" s="62" t="s">
        <v>351</v>
      </c>
      <c r="B94" s="18" t="s">
        <v>6</v>
      </c>
      <c r="C94" s="18" t="s">
        <v>138</v>
      </c>
      <c r="D94" s="21" t="s">
        <v>283</v>
      </c>
      <c r="E94" s="21" t="s">
        <v>283</v>
      </c>
      <c r="F94" s="18" t="s">
        <v>78</v>
      </c>
      <c r="G94" s="15"/>
      <c r="H94" s="15"/>
      <c r="I94" s="15"/>
      <c r="J94" s="15"/>
      <c r="K94" s="15"/>
    </row>
    <row r="95" spans="1:11" ht="157.5">
      <c r="A95" s="44" t="s">
        <v>240</v>
      </c>
      <c r="B95" s="44"/>
      <c r="C95" s="44"/>
      <c r="D95" s="44"/>
      <c r="E95" s="44"/>
      <c r="F95" s="44"/>
      <c r="G95" s="44"/>
      <c r="H95" s="44"/>
      <c r="I95" s="44"/>
      <c r="J95" s="44"/>
      <c r="K95" s="44"/>
    </row>
    <row r="96" spans="1:11" ht="409.5">
      <c r="A96" s="45" t="s">
        <v>46</v>
      </c>
      <c r="B96" s="13" t="s">
        <v>6</v>
      </c>
      <c r="C96" s="13" t="s">
        <v>47</v>
      </c>
      <c r="D96" s="70" t="s">
        <v>48</v>
      </c>
      <c r="E96" s="70" t="s">
        <v>48</v>
      </c>
      <c r="F96" s="13" t="s">
        <v>121</v>
      </c>
      <c r="G96" s="2">
        <v>828</v>
      </c>
      <c r="H96" s="2">
        <v>113</v>
      </c>
      <c r="I96" s="2">
        <v>920300</v>
      </c>
      <c r="J96" s="2">
        <v>360</v>
      </c>
      <c r="K96" s="48">
        <v>77</v>
      </c>
    </row>
    <row r="97" spans="1:11" ht="330.75">
      <c r="A97" s="10" t="s">
        <v>49</v>
      </c>
      <c r="B97" s="8" t="s">
        <v>6</v>
      </c>
      <c r="C97" s="8" t="s">
        <v>47</v>
      </c>
      <c r="D97" s="71" t="s">
        <v>48</v>
      </c>
      <c r="E97" s="71" t="s">
        <v>48</v>
      </c>
      <c r="F97" s="8" t="s">
        <v>108</v>
      </c>
      <c r="G97" s="47"/>
      <c r="H97" s="47"/>
      <c r="I97" s="47"/>
      <c r="J97" s="47"/>
      <c r="K97" s="44"/>
    </row>
    <row r="98" spans="1:11" ht="409.5">
      <c r="A98" s="45" t="s">
        <v>216</v>
      </c>
      <c r="B98" s="13" t="s">
        <v>6</v>
      </c>
      <c r="C98" s="13" t="s">
        <v>47</v>
      </c>
      <c r="D98" s="19" t="s">
        <v>283</v>
      </c>
      <c r="E98" s="19" t="s">
        <v>283</v>
      </c>
      <c r="F98" s="13" t="s">
        <v>121</v>
      </c>
      <c r="G98" s="63"/>
      <c r="H98" s="63"/>
      <c r="I98" s="63"/>
      <c r="J98" s="63"/>
      <c r="K98" s="63"/>
    </row>
    <row r="99" spans="1:11" ht="409.5">
      <c r="A99" s="10" t="s">
        <v>332</v>
      </c>
      <c r="B99" s="20" t="s">
        <v>6</v>
      </c>
      <c r="C99" s="8" t="s">
        <v>47</v>
      </c>
      <c r="D99" s="21" t="s">
        <v>283</v>
      </c>
      <c r="E99" s="21" t="s">
        <v>283</v>
      </c>
      <c r="F99" s="8" t="s">
        <v>24</v>
      </c>
      <c r="G99" s="64"/>
      <c r="H99" s="64"/>
      <c r="I99" s="64"/>
      <c r="J99" s="64"/>
      <c r="K99" s="64"/>
    </row>
    <row r="100" spans="1:11" ht="157.5">
      <c r="A100" s="61" t="s">
        <v>25</v>
      </c>
      <c r="B100" s="61"/>
      <c r="C100" s="61"/>
      <c r="D100" s="61"/>
      <c r="E100" s="61"/>
      <c r="F100" s="61"/>
      <c r="G100" s="61"/>
      <c r="H100" s="61"/>
      <c r="I100" s="61"/>
      <c r="J100" s="61"/>
      <c r="K100" s="61"/>
    </row>
    <row r="101" spans="1:11" ht="141.75">
      <c r="A101" s="44" t="s">
        <v>226</v>
      </c>
      <c r="B101" s="44"/>
      <c r="C101" s="15"/>
      <c r="D101" s="15"/>
      <c r="E101" s="15"/>
      <c r="F101" s="15"/>
      <c r="G101" s="15"/>
      <c r="H101" s="15"/>
      <c r="I101" s="15"/>
      <c r="J101" s="15"/>
      <c r="K101" s="15"/>
    </row>
    <row r="102" spans="1:11" ht="299.25">
      <c r="A102" s="45" t="s">
        <v>227</v>
      </c>
      <c r="B102" s="13" t="s">
        <v>6</v>
      </c>
      <c r="C102" s="13" t="s">
        <v>7</v>
      </c>
      <c r="D102" s="19" t="s">
        <v>228</v>
      </c>
      <c r="E102" s="19" t="s">
        <v>228</v>
      </c>
      <c r="F102" s="72" t="s">
        <v>229</v>
      </c>
      <c r="G102" s="2"/>
      <c r="H102" s="2"/>
      <c r="I102" s="2"/>
      <c r="J102" s="2"/>
      <c r="K102" s="2"/>
    </row>
    <row r="103" spans="1:11" ht="267.75">
      <c r="A103" s="10" t="s">
        <v>230</v>
      </c>
      <c r="B103" s="8" t="s">
        <v>6</v>
      </c>
      <c r="C103" s="8" t="s">
        <v>7</v>
      </c>
      <c r="D103" s="21" t="s">
        <v>228</v>
      </c>
      <c r="E103" s="21" t="s">
        <v>228</v>
      </c>
      <c r="F103" s="10" t="s">
        <v>231</v>
      </c>
      <c r="G103" s="73"/>
      <c r="H103" s="15"/>
      <c r="I103" s="15"/>
      <c r="J103" s="15"/>
      <c r="K103" s="15"/>
    </row>
    <row r="104" spans="1:11" ht="409.5">
      <c r="A104" s="74" t="s">
        <v>232</v>
      </c>
      <c r="B104" s="13" t="s">
        <v>76</v>
      </c>
      <c r="C104" s="13" t="s">
        <v>233</v>
      </c>
      <c r="D104" s="19" t="s">
        <v>228</v>
      </c>
      <c r="E104" s="19" t="s">
        <v>228</v>
      </c>
      <c r="F104" s="75" t="s">
        <v>234</v>
      </c>
      <c r="G104" s="2"/>
      <c r="H104" s="2"/>
      <c r="I104" s="66"/>
      <c r="J104" s="66"/>
      <c r="K104" s="66"/>
    </row>
    <row r="105" spans="1:11" ht="409.5">
      <c r="A105" s="10" t="s">
        <v>158</v>
      </c>
      <c r="B105" s="10" t="s">
        <v>159</v>
      </c>
      <c r="C105" s="10" t="s">
        <v>282</v>
      </c>
      <c r="D105" s="21" t="s">
        <v>228</v>
      </c>
      <c r="E105" s="21" t="s">
        <v>228</v>
      </c>
      <c r="F105" s="10" t="s">
        <v>217</v>
      </c>
      <c r="G105" s="73"/>
      <c r="H105" s="15"/>
      <c r="I105" s="51"/>
      <c r="J105" s="51"/>
      <c r="K105" s="51"/>
    </row>
    <row r="106" spans="1:11" ht="409.5">
      <c r="A106" s="10" t="s">
        <v>309</v>
      </c>
      <c r="B106" s="10" t="s">
        <v>310</v>
      </c>
      <c r="C106" s="10" t="s">
        <v>311</v>
      </c>
      <c r="D106" s="21" t="s">
        <v>228</v>
      </c>
      <c r="E106" s="21" t="s">
        <v>228</v>
      </c>
      <c r="F106" s="10" t="s">
        <v>312</v>
      </c>
      <c r="G106" s="73"/>
      <c r="H106" s="15"/>
      <c r="I106" s="51"/>
      <c r="J106" s="51"/>
      <c r="K106" s="51"/>
    </row>
    <row r="107" spans="1:11" ht="393.75">
      <c r="A107" s="10" t="s">
        <v>313</v>
      </c>
      <c r="B107" s="8" t="s">
        <v>199</v>
      </c>
      <c r="C107" s="8" t="s">
        <v>233</v>
      </c>
      <c r="D107" s="21" t="s">
        <v>249</v>
      </c>
      <c r="E107" s="21" t="s">
        <v>249</v>
      </c>
      <c r="F107" s="10" t="s">
        <v>314</v>
      </c>
      <c r="G107" s="73"/>
      <c r="H107" s="15"/>
      <c r="I107" s="51"/>
      <c r="J107" s="51"/>
      <c r="K107" s="51"/>
    </row>
    <row r="108" spans="1:11" ht="236.25">
      <c r="A108" s="44" t="s">
        <v>315</v>
      </c>
      <c r="B108" s="44"/>
      <c r="C108" s="44"/>
      <c r="D108" s="44"/>
      <c r="E108" s="44"/>
      <c r="F108" s="44"/>
      <c r="G108" s="44"/>
      <c r="H108" s="44"/>
      <c r="I108" s="44"/>
      <c r="J108" s="44"/>
      <c r="K108" s="44"/>
    </row>
    <row r="109" spans="1:11" ht="283.5">
      <c r="A109" s="76" t="s">
        <v>316</v>
      </c>
      <c r="B109" s="13" t="s">
        <v>199</v>
      </c>
      <c r="C109" s="13" t="s">
        <v>233</v>
      </c>
      <c r="D109" s="19" t="s">
        <v>228</v>
      </c>
      <c r="E109" s="19" t="s">
        <v>228</v>
      </c>
      <c r="F109" s="6" t="s">
        <v>317</v>
      </c>
      <c r="G109" s="2"/>
      <c r="H109" s="2"/>
      <c r="I109" s="2"/>
      <c r="J109" s="2"/>
      <c r="K109" s="2"/>
    </row>
    <row r="110" spans="1:11" ht="362.25">
      <c r="A110" s="10" t="s">
        <v>318</v>
      </c>
      <c r="B110" s="8" t="s">
        <v>199</v>
      </c>
      <c r="C110" s="8" t="s">
        <v>233</v>
      </c>
      <c r="D110" s="21" t="s">
        <v>228</v>
      </c>
      <c r="E110" s="21" t="s">
        <v>228</v>
      </c>
      <c r="F110" s="10" t="s">
        <v>319</v>
      </c>
      <c r="G110" s="15"/>
      <c r="H110" s="15"/>
      <c r="I110" s="15"/>
      <c r="J110" s="15"/>
      <c r="K110" s="15"/>
    </row>
    <row r="111" spans="1:11" ht="409.5">
      <c r="A111" s="10" t="s">
        <v>320</v>
      </c>
      <c r="B111" s="8" t="s">
        <v>199</v>
      </c>
      <c r="C111" s="8" t="s">
        <v>233</v>
      </c>
      <c r="D111" s="21" t="s">
        <v>228</v>
      </c>
      <c r="E111" s="21" t="s">
        <v>228</v>
      </c>
      <c r="F111" s="10" t="s">
        <v>321</v>
      </c>
      <c r="G111" s="15"/>
      <c r="H111" s="15"/>
      <c r="I111" s="15"/>
      <c r="J111" s="15"/>
      <c r="K111" s="15"/>
    </row>
    <row r="112" spans="1:11" ht="283.5">
      <c r="A112" s="77" t="s">
        <v>322</v>
      </c>
      <c r="B112" s="13" t="s">
        <v>199</v>
      </c>
      <c r="C112" s="13" t="s">
        <v>233</v>
      </c>
      <c r="D112" s="19" t="s">
        <v>249</v>
      </c>
      <c r="E112" s="19" t="s">
        <v>249</v>
      </c>
      <c r="F112" s="6" t="s">
        <v>323</v>
      </c>
      <c r="G112" s="2"/>
      <c r="H112" s="2"/>
      <c r="I112" s="2"/>
      <c r="J112" s="2"/>
      <c r="K112" s="2"/>
    </row>
    <row r="113" spans="1:11" ht="362.25">
      <c r="A113" s="10" t="s">
        <v>324</v>
      </c>
      <c r="B113" s="8" t="s">
        <v>199</v>
      </c>
      <c r="C113" s="8" t="s">
        <v>233</v>
      </c>
      <c r="D113" s="21" t="s">
        <v>249</v>
      </c>
      <c r="E113" s="21" t="s">
        <v>249</v>
      </c>
      <c r="F113" s="10" t="s">
        <v>305</v>
      </c>
      <c r="G113" s="15"/>
      <c r="H113" s="15"/>
      <c r="I113" s="15"/>
      <c r="J113" s="15"/>
      <c r="K113" s="15"/>
    </row>
    <row r="114" spans="1:11" ht="409.5">
      <c r="A114" s="10" t="s">
        <v>306</v>
      </c>
      <c r="B114" s="8" t="s">
        <v>199</v>
      </c>
      <c r="C114" s="8" t="s">
        <v>233</v>
      </c>
      <c r="D114" s="21" t="s">
        <v>228</v>
      </c>
      <c r="E114" s="21" t="s">
        <v>228</v>
      </c>
      <c r="F114" s="10" t="s">
        <v>307</v>
      </c>
      <c r="G114" s="15"/>
      <c r="H114" s="15"/>
      <c r="I114" s="15"/>
      <c r="J114" s="15"/>
      <c r="K114" s="15"/>
    </row>
    <row r="115" spans="1:11" ht="283.5">
      <c r="A115" s="61" t="s">
        <v>308</v>
      </c>
      <c r="B115" s="61"/>
      <c r="C115" s="78"/>
      <c r="D115" s="78"/>
      <c r="E115" s="78"/>
      <c r="F115" s="78"/>
      <c r="G115" s="78"/>
      <c r="H115" s="78"/>
      <c r="I115" s="78"/>
      <c r="J115" s="78"/>
      <c r="K115" s="78"/>
    </row>
    <row r="116" spans="1:11" ht="409.5">
      <c r="A116" s="44" t="s">
        <v>179</v>
      </c>
      <c r="B116" s="44"/>
      <c r="C116" s="15"/>
      <c r="D116" s="15"/>
      <c r="E116" s="15"/>
      <c r="F116" s="15"/>
      <c r="G116" s="15"/>
      <c r="H116" s="15"/>
      <c r="I116" s="15"/>
      <c r="J116" s="15"/>
      <c r="K116" s="15"/>
    </row>
    <row r="117" spans="1:11" ht="409.5">
      <c r="A117" s="45" t="s">
        <v>105</v>
      </c>
      <c r="B117" s="13" t="s">
        <v>199</v>
      </c>
      <c r="C117" s="13" t="s">
        <v>106</v>
      </c>
      <c r="D117" s="7" t="s">
        <v>107</v>
      </c>
      <c r="E117" s="7" t="s">
        <v>107</v>
      </c>
      <c r="F117" s="13" t="s">
        <v>98</v>
      </c>
      <c r="G117" s="2"/>
      <c r="H117" s="2"/>
      <c r="I117" s="2"/>
      <c r="J117" s="2"/>
      <c r="K117" s="2"/>
    </row>
    <row r="118" spans="1:11" ht="409.5">
      <c r="A118" s="10" t="s">
        <v>1</v>
      </c>
      <c r="B118" s="8" t="s">
        <v>199</v>
      </c>
      <c r="C118" s="8" t="s">
        <v>106</v>
      </c>
      <c r="D118" s="11" t="s">
        <v>2</v>
      </c>
      <c r="E118" s="11" t="s">
        <v>2</v>
      </c>
      <c r="F118" s="8" t="s">
        <v>3</v>
      </c>
      <c r="G118" s="15"/>
      <c r="H118" s="15"/>
      <c r="I118" s="15"/>
      <c r="J118" s="15"/>
      <c r="K118" s="15"/>
    </row>
    <row r="119" spans="1:11" ht="409.5">
      <c r="A119" s="10" t="s">
        <v>335</v>
      </c>
      <c r="B119" s="8" t="s">
        <v>199</v>
      </c>
      <c r="C119" s="8" t="s">
        <v>106</v>
      </c>
      <c r="D119" s="11" t="s">
        <v>336</v>
      </c>
      <c r="E119" s="11" t="s">
        <v>336</v>
      </c>
      <c r="F119" s="8" t="s">
        <v>334</v>
      </c>
      <c r="G119" s="15"/>
      <c r="H119" s="15"/>
      <c r="I119" s="15"/>
      <c r="J119" s="15"/>
      <c r="K119" s="15"/>
    </row>
    <row r="120" spans="1:11" ht="409.5">
      <c r="A120" s="45" t="s">
        <v>236</v>
      </c>
      <c r="B120" s="13" t="s">
        <v>237</v>
      </c>
      <c r="C120" s="13" t="s">
        <v>106</v>
      </c>
      <c r="D120" s="7" t="s">
        <v>238</v>
      </c>
      <c r="E120" s="7" t="s">
        <v>238</v>
      </c>
      <c r="F120" s="13" t="s">
        <v>239</v>
      </c>
      <c r="G120" s="2"/>
      <c r="H120" s="2"/>
      <c r="I120" s="2"/>
      <c r="J120" s="2"/>
      <c r="K120" s="2"/>
    </row>
    <row r="121" spans="1:11" ht="378">
      <c r="A121" s="10" t="s">
        <v>83</v>
      </c>
      <c r="B121" s="8" t="s">
        <v>199</v>
      </c>
      <c r="C121" s="8" t="s">
        <v>106</v>
      </c>
      <c r="D121" s="11" t="s">
        <v>238</v>
      </c>
      <c r="E121" s="11" t="s">
        <v>238</v>
      </c>
      <c r="F121" s="10" t="s">
        <v>84</v>
      </c>
      <c r="G121" s="15"/>
      <c r="H121" s="15"/>
      <c r="I121" s="15"/>
      <c r="J121" s="15"/>
      <c r="K121" s="15"/>
    </row>
    <row r="122" spans="1:11" ht="409.5">
      <c r="A122" s="10" t="s">
        <v>85</v>
      </c>
      <c r="B122" s="8" t="s">
        <v>199</v>
      </c>
      <c r="C122" s="8" t="s">
        <v>106</v>
      </c>
      <c r="D122" s="11" t="s">
        <v>86</v>
      </c>
      <c r="E122" s="11" t="s">
        <v>86</v>
      </c>
      <c r="F122" s="8" t="s">
        <v>87</v>
      </c>
      <c r="G122" s="15"/>
      <c r="H122" s="15"/>
      <c r="I122" s="15"/>
      <c r="J122" s="15"/>
      <c r="K122" s="15"/>
    </row>
    <row r="123" spans="1:11" ht="409.5">
      <c r="A123" s="10" t="s">
        <v>88</v>
      </c>
      <c r="B123" s="8" t="s">
        <v>199</v>
      </c>
      <c r="C123" s="8" t="s">
        <v>106</v>
      </c>
      <c r="D123" s="11" t="s">
        <v>89</v>
      </c>
      <c r="E123" s="11" t="s">
        <v>89</v>
      </c>
      <c r="F123" s="8" t="s">
        <v>225</v>
      </c>
      <c r="G123" s="22"/>
      <c r="H123" s="22"/>
      <c r="I123" s="22"/>
      <c r="J123" s="22"/>
      <c r="K123" s="22"/>
    </row>
    <row r="124" spans="1:11" ht="409.5">
      <c r="A124" s="10" t="s">
        <v>97</v>
      </c>
      <c r="B124" s="8" t="s">
        <v>199</v>
      </c>
      <c r="C124" s="8" t="s">
        <v>106</v>
      </c>
      <c r="D124" s="21" t="s">
        <v>283</v>
      </c>
      <c r="E124" s="21" t="s">
        <v>283</v>
      </c>
      <c r="F124" s="8" t="s">
        <v>92</v>
      </c>
      <c r="G124" s="79">
        <v>828</v>
      </c>
      <c r="H124" s="79">
        <v>501</v>
      </c>
      <c r="I124" s="79">
        <v>9980000</v>
      </c>
      <c r="J124" s="12">
        <v>530</v>
      </c>
      <c r="K124" s="12">
        <v>2863.4</v>
      </c>
    </row>
    <row r="125" spans="1:11" ht="409.5">
      <c r="A125" s="10" t="s">
        <v>0</v>
      </c>
      <c r="B125" s="8" t="s">
        <v>199</v>
      </c>
      <c r="C125" s="8" t="s">
        <v>106</v>
      </c>
      <c r="D125" s="21" t="s">
        <v>283</v>
      </c>
      <c r="E125" s="21" t="s">
        <v>283</v>
      </c>
      <c r="F125" s="10" t="s">
        <v>170</v>
      </c>
      <c r="G125" s="23"/>
      <c r="H125" s="23"/>
      <c r="I125" s="23"/>
      <c r="J125" s="23"/>
      <c r="K125" s="23"/>
    </row>
    <row r="126" spans="1:11" ht="378">
      <c r="A126" s="80" t="s">
        <v>171</v>
      </c>
      <c r="B126" s="81"/>
      <c r="C126" s="81"/>
      <c r="D126" s="81"/>
      <c r="E126" s="81"/>
      <c r="F126" s="81"/>
      <c r="G126" s="81"/>
      <c r="H126" s="81"/>
      <c r="I126" s="81"/>
      <c r="J126" s="81"/>
      <c r="K126" s="82">
        <v>475232.1</v>
      </c>
    </row>
    <row r="127" spans="1:11" ht="409.5">
      <c r="A127" s="44" t="s">
        <v>172</v>
      </c>
      <c r="B127" s="44"/>
      <c r="C127" s="15"/>
      <c r="D127" s="15"/>
      <c r="E127" s="15"/>
      <c r="F127" s="15"/>
      <c r="G127" s="15"/>
      <c r="H127" s="15"/>
      <c r="I127" s="15"/>
      <c r="J127" s="15"/>
      <c r="K127" s="15"/>
    </row>
    <row r="128" spans="1:11" ht="409.5">
      <c r="A128" s="45" t="s">
        <v>276</v>
      </c>
      <c r="B128" s="13" t="s">
        <v>277</v>
      </c>
      <c r="C128" s="83" t="s">
        <v>278</v>
      </c>
      <c r="D128" s="19" t="s">
        <v>283</v>
      </c>
      <c r="E128" s="19" t="s">
        <v>283</v>
      </c>
      <c r="F128" s="6" t="s">
        <v>304</v>
      </c>
      <c r="G128" s="2"/>
      <c r="H128" s="2"/>
      <c r="I128" s="2"/>
      <c r="J128" s="2"/>
      <c r="K128" s="2"/>
    </row>
    <row r="129" spans="1:11" ht="409.5">
      <c r="A129" s="1" t="s">
        <v>181</v>
      </c>
      <c r="B129" s="13" t="s">
        <v>199</v>
      </c>
      <c r="C129" s="13" t="s">
        <v>106</v>
      </c>
      <c r="D129" s="19" t="s">
        <v>283</v>
      </c>
      <c r="E129" s="19" t="s">
        <v>283</v>
      </c>
      <c r="F129" s="6" t="s">
        <v>207</v>
      </c>
      <c r="G129" s="84"/>
      <c r="H129" s="84"/>
      <c r="I129" s="84"/>
      <c r="J129" s="84"/>
      <c r="K129" s="84"/>
    </row>
    <row r="130" spans="1:11" ht="409.5">
      <c r="A130" s="59" t="s">
        <v>208</v>
      </c>
      <c r="B130" s="13" t="s">
        <v>277</v>
      </c>
      <c r="C130" s="83" t="s">
        <v>278</v>
      </c>
      <c r="D130" s="19" t="s">
        <v>283</v>
      </c>
      <c r="E130" s="19" t="s">
        <v>283</v>
      </c>
      <c r="F130" s="6" t="s">
        <v>59</v>
      </c>
      <c r="G130" s="2">
        <v>892</v>
      </c>
      <c r="H130" s="2">
        <v>1403</v>
      </c>
      <c r="I130" s="2">
        <v>5200100</v>
      </c>
      <c r="J130" s="2">
        <v>540</v>
      </c>
      <c r="K130" s="2">
        <v>442309.3</v>
      </c>
    </row>
    <row r="131" spans="1:11" ht="409.5">
      <c r="A131" s="62" t="s">
        <v>54</v>
      </c>
      <c r="B131" s="9" t="s">
        <v>55</v>
      </c>
      <c r="C131" s="18" t="s">
        <v>278</v>
      </c>
      <c r="D131" s="21" t="s">
        <v>283</v>
      </c>
      <c r="E131" s="21" t="s">
        <v>283</v>
      </c>
      <c r="F131" s="62" t="s">
        <v>56</v>
      </c>
      <c r="G131" s="23"/>
      <c r="H131" s="23"/>
      <c r="I131" s="23"/>
      <c r="J131" s="23"/>
      <c r="K131" s="68"/>
    </row>
    <row r="132" spans="1:11" ht="409.5">
      <c r="A132" s="62" t="s">
        <v>57</v>
      </c>
      <c r="B132" s="9" t="s">
        <v>55</v>
      </c>
      <c r="C132" s="18" t="s">
        <v>278</v>
      </c>
      <c r="D132" s="21" t="s">
        <v>283</v>
      </c>
      <c r="E132" s="21" t="s">
        <v>283</v>
      </c>
      <c r="F132" s="14" t="s">
        <v>58</v>
      </c>
      <c r="G132" s="15"/>
      <c r="H132" s="15"/>
      <c r="I132" s="15"/>
      <c r="J132" s="15"/>
      <c r="K132" s="85"/>
    </row>
    <row r="133" spans="1:11" ht="409.5">
      <c r="A133" s="62" t="s">
        <v>265</v>
      </c>
      <c r="B133" s="9" t="s">
        <v>55</v>
      </c>
      <c r="C133" s="18" t="s">
        <v>278</v>
      </c>
      <c r="D133" s="21" t="s">
        <v>283</v>
      </c>
      <c r="E133" s="21" t="s">
        <v>283</v>
      </c>
      <c r="F133" s="9" t="s">
        <v>116</v>
      </c>
      <c r="G133" s="15"/>
      <c r="H133" s="15"/>
      <c r="I133" s="15"/>
      <c r="J133" s="15"/>
      <c r="K133" s="85"/>
    </row>
    <row r="134" spans="1:11" ht="189">
      <c r="A134" s="61" t="s">
        <v>117</v>
      </c>
      <c r="B134" s="86"/>
      <c r="C134" s="86"/>
      <c r="D134" s="86"/>
      <c r="E134" s="86"/>
      <c r="F134" s="86"/>
      <c r="G134" s="86"/>
      <c r="H134" s="86"/>
      <c r="I134" s="86"/>
      <c r="J134" s="86"/>
      <c r="K134" s="86"/>
    </row>
    <row r="135" spans="1:11" ht="252">
      <c r="A135" s="44" t="s">
        <v>202</v>
      </c>
      <c r="B135" s="87"/>
      <c r="C135" s="87"/>
      <c r="D135" s="87"/>
      <c r="E135" s="87"/>
      <c r="F135" s="87"/>
      <c r="G135" s="88"/>
      <c r="H135" s="88"/>
      <c r="I135" s="88"/>
      <c r="J135" s="88"/>
      <c r="K135" s="87"/>
    </row>
    <row r="136" spans="1:11" ht="409.5">
      <c r="A136" s="45" t="s">
        <v>118</v>
      </c>
      <c r="B136" s="13" t="s">
        <v>352</v>
      </c>
      <c r="C136" s="13" t="s">
        <v>353</v>
      </c>
      <c r="D136" s="19" t="s">
        <v>283</v>
      </c>
      <c r="E136" s="19" t="s">
        <v>283</v>
      </c>
      <c r="F136" s="1" t="s">
        <v>206</v>
      </c>
      <c r="G136" s="2">
        <v>828</v>
      </c>
      <c r="H136" s="2">
        <v>505</v>
      </c>
      <c r="I136" s="2" t="s">
        <v>354</v>
      </c>
      <c r="J136" s="2" t="s">
        <v>355</v>
      </c>
      <c r="K136" s="60">
        <v>122646.5</v>
      </c>
    </row>
    <row r="137" spans="1:11" ht="409.5">
      <c r="A137" s="10" t="s">
        <v>223</v>
      </c>
      <c r="B137" s="8" t="s">
        <v>352</v>
      </c>
      <c r="C137" s="8" t="s">
        <v>353</v>
      </c>
      <c r="D137" s="21" t="s">
        <v>283</v>
      </c>
      <c r="E137" s="21" t="s">
        <v>283</v>
      </c>
      <c r="F137" s="18" t="s">
        <v>224</v>
      </c>
      <c r="G137" s="89"/>
      <c r="H137" s="90"/>
      <c r="I137" s="90"/>
      <c r="J137" s="91"/>
      <c r="K137" s="15"/>
    </row>
    <row r="138" spans="1:11" ht="409.5">
      <c r="A138" s="45" t="s">
        <v>12</v>
      </c>
      <c r="B138" s="13" t="s">
        <v>199</v>
      </c>
      <c r="C138" s="13" t="s">
        <v>106</v>
      </c>
      <c r="D138" s="19" t="s">
        <v>283</v>
      </c>
      <c r="E138" s="19" t="s">
        <v>283</v>
      </c>
      <c r="F138" s="13" t="s">
        <v>235</v>
      </c>
      <c r="G138" s="2">
        <v>828</v>
      </c>
      <c r="H138" s="2">
        <v>505</v>
      </c>
      <c r="I138" s="2">
        <v>26000</v>
      </c>
      <c r="J138" s="2">
        <v>530</v>
      </c>
      <c r="K138" s="48">
        <v>9802.5</v>
      </c>
    </row>
    <row r="139" spans="1:11" ht="409.5">
      <c r="A139" s="10" t="s">
        <v>141</v>
      </c>
      <c r="B139" s="8" t="s">
        <v>199</v>
      </c>
      <c r="C139" s="8" t="s">
        <v>106</v>
      </c>
      <c r="D139" s="21" t="s">
        <v>283</v>
      </c>
      <c r="E139" s="21" t="s">
        <v>283</v>
      </c>
      <c r="F139" s="10" t="s">
        <v>142</v>
      </c>
      <c r="G139" s="23"/>
      <c r="H139" s="50"/>
      <c r="I139" s="50"/>
      <c r="J139" s="23"/>
      <c r="K139" s="51"/>
    </row>
    <row r="140" spans="1:11" ht="409.5">
      <c r="A140" s="45" t="s">
        <v>38</v>
      </c>
      <c r="B140" s="13" t="s">
        <v>100</v>
      </c>
      <c r="C140" s="13" t="s">
        <v>295</v>
      </c>
      <c r="D140" s="19" t="s">
        <v>283</v>
      </c>
      <c r="E140" s="19" t="s">
        <v>283</v>
      </c>
      <c r="F140" s="13" t="s">
        <v>235</v>
      </c>
      <c r="G140" s="2">
        <v>828</v>
      </c>
      <c r="H140" s="2">
        <v>412</v>
      </c>
      <c r="I140" s="2">
        <v>29100</v>
      </c>
      <c r="J140" s="2">
        <v>530</v>
      </c>
      <c r="K140" s="48">
        <v>781.205</v>
      </c>
    </row>
    <row r="141" spans="1:11" ht="409.5">
      <c r="A141" s="10" t="s">
        <v>39</v>
      </c>
      <c r="B141" s="8" t="s">
        <v>100</v>
      </c>
      <c r="C141" s="8" t="s">
        <v>295</v>
      </c>
      <c r="D141" s="21" t="s">
        <v>40</v>
      </c>
      <c r="E141" s="21" t="s">
        <v>40</v>
      </c>
      <c r="F141" s="8" t="s">
        <v>41</v>
      </c>
      <c r="G141" s="23"/>
      <c r="H141" s="23"/>
      <c r="I141" s="23"/>
      <c r="J141" s="23"/>
      <c r="K141" s="15"/>
    </row>
    <row r="142" spans="1:11" ht="299.25">
      <c r="A142" s="10" t="s">
        <v>42</v>
      </c>
      <c r="B142" s="8" t="s">
        <v>100</v>
      </c>
      <c r="C142" s="8" t="s">
        <v>295</v>
      </c>
      <c r="D142" s="21" t="s">
        <v>283</v>
      </c>
      <c r="E142" s="21" t="s">
        <v>283</v>
      </c>
      <c r="F142" s="8" t="s">
        <v>43</v>
      </c>
      <c r="G142" s="15"/>
      <c r="H142" s="15"/>
      <c r="I142" s="15"/>
      <c r="J142" s="15"/>
      <c r="K142" s="15"/>
    </row>
    <row r="143" spans="1:11" ht="409.5">
      <c r="A143" s="45" t="s">
        <v>44</v>
      </c>
      <c r="B143" s="1" t="s">
        <v>199</v>
      </c>
      <c r="C143" s="1" t="s">
        <v>77</v>
      </c>
      <c r="D143" s="19" t="s">
        <v>45</v>
      </c>
      <c r="E143" s="19" t="s">
        <v>45</v>
      </c>
      <c r="F143" s="1" t="s">
        <v>288</v>
      </c>
      <c r="G143" s="2"/>
      <c r="H143" s="2"/>
      <c r="I143" s="2"/>
      <c r="J143" s="2"/>
      <c r="K143" s="2"/>
    </row>
    <row r="144" spans="1:11" ht="409.5">
      <c r="A144" s="10" t="s">
        <v>289</v>
      </c>
      <c r="B144" s="10" t="s">
        <v>199</v>
      </c>
      <c r="C144" s="10" t="s">
        <v>21</v>
      </c>
      <c r="D144" s="21" t="s">
        <v>45</v>
      </c>
      <c r="E144" s="21" t="s">
        <v>45</v>
      </c>
      <c r="F144" s="10" t="s">
        <v>288</v>
      </c>
      <c r="G144" s="15"/>
      <c r="H144" s="15"/>
      <c r="I144" s="15"/>
      <c r="J144" s="15"/>
      <c r="K144" s="15"/>
    </row>
    <row r="145" spans="1:11" ht="252">
      <c r="A145" s="44" t="s">
        <v>203</v>
      </c>
      <c r="B145" s="64"/>
      <c r="C145" s="64"/>
      <c r="D145" s="64"/>
      <c r="E145" s="64"/>
      <c r="F145" s="64"/>
      <c r="G145" s="64"/>
      <c r="H145" s="64"/>
      <c r="I145" s="64"/>
      <c r="J145" s="64"/>
      <c r="K145" s="64"/>
    </row>
    <row r="146" spans="1:11" ht="409.5">
      <c r="A146" s="45" t="s">
        <v>290</v>
      </c>
      <c r="B146" s="13" t="s">
        <v>291</v>
      </c>
      <c r="C146" s="13" t="s">
        <v>292</v>
      </c>
      <c r="D146" s="19" t="s">
        <v>283</v>
      </c>
      <c r="E146" s="19" t="s">
        <v>283</v>
      </c>
      <c r="F146" s="1" t="s">
        <v>209</v>
      </c>
      <c r="G146" s="63"/>
      <c r="H146" s="63"/>
      <c r="I146" s="63"/>
      <c r="J146" s="63"/>
      <c r="K146" s="63"/>
    </row>
    <row r="147" spans="1:11" ht="330.75">
      <c r="A147" s="1" t="s">
        <v>293</v>
      </c>
      <c r="B147" s="13" t="s">
        <v>291</v>
      </c>
      <c r="C147" s="13" t="s">
        <v>294</v>
      </c>
      <c r="D147" s="19" t="s">
        <v>283</v>
      </c>
      <c r="E147" s="19" t="s">
        <v>283</v>
      </c>
      <c r="F147" s="1" t="s">
        <v>267</v>
      </c>
      <c r="G147" s="63"/>
      <c r="H147" s="63"/>
      <c r="I147" s="63"/>
      <c r="J147" s="63"/>
      <c r="K147" s="63"/>
    </row>
    <row r="148" spans="1:11" ht="299.25">
      <c r="A148" s="45" t="s">
        <v>268</v>
      </c>
      <c r="B148" s="13" t="s">
        <v>291</v>
      </c>
      <c r="C148" s="13" t="s">
        <v>292</v>
      </c>
      <c r="D148" s="19" t="s">
        <v>283</v>
      </c>
      <c r="E148" s="19" t="s">
        <v>283</v>
      </c>
      <c r="F148" s="1" t="s">
        <v>269</v>
      </c>
      <c r="G148" s="63"/>
      <c r="H148" s="63"/>
      <c r="I148" s="63"/>
      <c r="J148" s="63"/>
      <c r="K148" s="63"/>
    </row>
    <row r="149" spans="1:11" ht="409.5">
      <c r="A149" s="18" t="s">
        <v>270</v>
      </c>
      <c r="B149" s="8" t="s">
        <v>291</v>
      </c>
      <c r="C149" s="8" t="s">
        <v>292</v>
      </c>
      <c r="D149" s="21" t="s">
        <v>283</v>
      </c>
      <c r="E149" s="21" t="s">
        <v>283</v>
      </c>
      <c r="F149" s="10" t="s">
        <v>333</v>
      </c>
      <c r="G149" s="64"/>
      <c r="H149" s="64"/>
      <c r="I149" s="64"/>
      <c r="J149" s="64"/>
      <c r="K149" s="64"/>
    </row>
    <row r="150" spans="1:11" ht="15.75">
      <c r="A150" s="10"/>
      <c r="B150" s="8"/>
      <c r="C150" s="8"/>
      <c r="D150" s="21"/>
      <c r="E150" s="21"/>
      <c r="F150" s="8"/>
      <c r="G150" s="15"/>
      <c r="H150" s="15"/>
      <c r="I150" s="15"/>
      <c r="J150" s="15"/>
      <c r="K150" s="15"/>
    </row>
    <row r="151" spans="1:11" ht="267.75">
      <c r="A151" s="45" t="s">
        <v>182</v>
      </c>
      <c r="B151" s="13" t="s">
        <v>291</v>
      </c>
      <c r="C151" s="2" t="s">
        <v>52</v>
      </c>
      <c r="D151" s="92" t="s">
        <v>50</v>
      </c>
      <c r="E151" s="92" t="s">
        <v>50</v>
      </c>
      <c r="F151" s="93" t="s">
        <v>50</v>
      </c>
      <c r="G151" s="92" t="s">
        <v>50</v>
      </c>
      <c r="H151" s="93" t="s">
        <v>50</v>
      </c>
      <c r="I151" s="92" t="s">
        <v>50</v>
      </c>
      <c r="J151" s="93" t="s">
        <v>50</v>
      </c>
      <c r="K151" s="94">
        <v>240635.1</v>
      </c>
    </row>
    <row r="152" spans="1:11" ht="204.75">
      <c r="A152" s="45"/>
      <c r="B152" s="13" t="s">
        <v>205</v>
      </c>
      <c r="C152" s="93" t="s">
        <v>52</v>
      </c>
      <c r="D152" s="19" t="s">
        <v>283</v>
      </c>
      <c r="E152" s="19" t="s">
        <v>283</v>
      </c>
      <c r="F152" s="92" t="s">
        <v>50</v>
      </c>
      <c r="G152" s="93">
        <v>828</v>
      </c>
      <c r="H152" s="93" t="s">
        <v>183</v>
      </c>
      <c r="I152" s="93" t="s">
        <v>184</v>
      </c>
      <c r="J152" s="93" t="s">
        <v>185</v>
      </c>
      <c r="K152" s="94">
        <v>155635.1</v>
      </c>
    </row>
    <row r="153" spans="1:11" ht="110.25">
      <c r="A153" s="45"/>
      <c r="B153" s="13" t="s">
        <v>180</v>
      </c>
      <c r="C153" s="93" t="s">
        <v>52</v>
      </c>
      <c r="D153" s="19" t="s">
        <v>283</v>
      </c>
      <c r="E153" s="19" t="s">
        <v>283</v>
      </c>
      <c r="F153" s="92" t="s">
        <v>50</v>
      </c>
      <c r="G153" s="93">
        <v>875</v>
      </c>
      <c r="H153" s="93">
        <v>1003</v>
      </c>
      <c r="I153" s="93">
        <v>5224503</v>
      </c>
      <c r="J153" s="93" t="s">
        <v>186</v>
      </c>
      <c r="K153" s="94">
        <v>25000</v>
      </c>
    </row>
    <row r="154" spans="1:11" ht="157.5">
      <c r="A154" s="45"/>
      <c r="B154" s="13" t="s">
        <v>201</v>
      </c>
      <c r="C154" s="93" t="s">
        <v>52</v>
      </c>
      <c r="D154" s="19" t="s">
        <v>283</v>
      </c>
      <c r="E154" s="19" t="s">
        <v>283</v>
      </c>
      <c r="F154" s="92" t="s">
        <v>50</v>
      </c>
      <c r="G154" s="93">
        <v>825</v>
      </c>
      <c r="H154" s="93">
        <v>1003</v>
      </c>
      <c r="I154" s="93">
        <v>5224504</v>
      </c>
      <c r="J154" s="93">
        <v>321</v>
      </c>
      <c r="K154" s="94">
        <v>60000</v>
      </c>
    </row>
    <row r="155" spans="1:11" ht="141.75">
      <c r="A155" s="95" t="s">
        <v>187</v>
      </c>
      <c r="B155" s="96"/>
      <c r="C155" s="96"/>
      <c r="D155" s="96"/>
      <c r="E155" s="96"/>
      <c r="F155" s="96"/>
      <c r="G155" s="96"/>
      <c r="H155" s="96"/>
      <c r="I155" s="96"/>
      <c r="J155" s="96"/>
      <c r="K155" s="97">
        <v>13676.3</v>
      </c>
    </row>
    <row r="156" spans="1:11" ht="267.75">
      <c r="A156" s="45" t="s">
        <v>188</v>
      </c>
      <c r="B156" s="13" t="s">
        <v>100</v>
      </c>
      <c r="C156" s="93" t="s">
        <v>52</v>
      </c>
      <c r="D156" s="19" t="s">
        <v>283</v>
      </c>
      <c r="E156" s="19" t="s">
        <v>283</v>
      </c>
      <c r="F156" s="92" t="s">
        <v>50</v>
      </c>
      <c r="G156" s="92" t="s">
        <v>50</v>
      </c>
      <c r="H156" s="93" t="s">
        <v>50</v>
      </c>
      <c r="I156" s="93" t="s">
        <v>50</v>
      </c>
      <c r="J156" s="93" t="s">
        <v>50</v>
      </c>
      <c r="K156" s="94">
        <v>219398.1</v>
      </c>
    </row>
    <row r="157" spans="1:11" ht="204.75">
      <c r="A157" s="98"/>
      <c r="B157" s="13" t="s">
        <v>205</v>
      </c>
      <c r="C157" s="93" t="s">
        <v>52</v>
      </c>
      <c r="D157" s="19" t="s">
        <v>283</v>
      </c>
      <c r="E157" s="19" t="s">
        <v>283</v>
      </c>
      <c r="F157" s="92" t="s">
        <v>50</v>
      </c>
      <c r="G157" s="93">
        <v>828</v>
      </c>
      <c r="H157" s="92" t="s">
        <v>189</v>
      </c>
      <c r="I157" s="93">
        <v>5224400</v>
      </c>
      <c r="J157" s="93">
        <v>523</v>
      </c>
      <c r="K157" s="94">
        <v>219398.1</v>
      </c>
    </row>
    <row r="158" spans="1:11" ht="141.75">
      <c r="A158" s="95" t="s">
        <v>190</v>
      </c>
      <c r="B158" s="99"/>
      <c r="C158" s="99"/>
      <c r="D158" s="99"/>
      <c r="E158" s="99"/>
      <c r="F158" s="99"/>
      <c r="G158" s="99"/>
      <c r="H158" s="99"/>
      <c r="I158" s="99"/>
      <c r="J158" s="99"/>
      <c r="K158" s="97">
        <v>94027.8</v>
      </c>
    </row>
    <row r="159" spans="1:11" ht="299.25">
      <c r="A159" s="76" t="s">
        <v>191</v>
      </c>
      <c r="B159" s="100" t="s">
        <v>192</v>
      </c>
      <c r="C159" s="93" t="s">
        <v>52</v>
      </c>
      <c r="D159" s="19" t="s">
        <v>283</v>
      </c>
      <c r="E159" s="19" t="s">
        <v>283</v>
      </c>
      <c r="F159" s="92" t="s">
        <v>50</v>
      </c>
      <c r="G159" s="92" t="s">
        <v>50</v>
      </c>
      <c r="H159" s="93" t="s">
        <v>50</v>
      </c>
      <c r="I159" s="93" t="s">
        <v>50</v>
      </c>
      <c r="J159" s="93" t="s">
        <v>50</v>
      </c>
      <c r="K159" s="94">
        <v>160914.5</v>
      </c>
    </row>
    <row r="160" spans="1:11" ht="204.75">
      <c r="A160" s="101"/>
      <c r="B160" s="13" t="s">
        <v>205</v>
      </c>
      <c r="C160" s="93" t="s">
        <v>52</v>
      </c>
      <c r="D160" s="19" t="s">
        <v>283</v>
      </c>
      <c r="E160" s="19" t="s">
        <v>283</v>
      </c>
      <c r="F160" s="92" t="s">
        <v>50</v>
      </c>
      <c r="G160" s="93">
        <v>828</v>
      </c>
      <c r="H160" s="92" t="s">
        <v>189</v>
      </c>
      <c r="I160" s="93">
        <v>5223100</v>
      </c>
      <c r="J160" s="93" t="s">
        <v>193</v>
      </c>
      <c r="K160" s="94">
        <v>160914.5</v>
      </c>
    </row>
    <row r="161" spans="1:11" ht="141.75">
      <c r="A161" s="102" t="s">
        <v>194</v>
      </c>
      <c r="B161" s="81"/>
      <c r="C161" s="81"/>
      <c r="D161" s="81"/>
      <c r="E161" s="81"/>
      <c r="F161" s="81"/>
      <c r="G161" s="81"/>
      <c r="H161" s="81"/>
      <c r="I161" s="81"/>
      <c r="J161" s="81"/>
      <c r="K161" s="82">
        <v>6153.7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dc:creator>
  <cp:keywords/>
  <dc:description/>
  <cp:lastModifiedBy>Дюпина Анна Ивановна</cp:lastModifiedBy>
  <cp:lastPrinted>2022-11-28T06:18:46Z</cp:lastPrinted>
  <dcterms:created xsi:type="dcterms:W3CDTF">2012-02-05T08:39:49Z</dcterms:created>
  <dcterms:modified xsi:type="dcterms:W3CDTF">2022-11-28T06:49:13Z</dcterms:modified>
  <cp:category/>
  <cp:version/>
  <cp:contentType/>
  <cp:contentStatus/>
</cp:coreProperties>
</file>