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 defaultThemeVersion="124226"/>
  <bookViews>
    <workbookView xWindow="32760" yWindow="32760" windowWidth="25440" windowHeight="12225" activeTab="1"/>
  </bookViews>
  <sheets>
    <sheet name="Приложение 1" sheetId="38" r:id="rId1"/>
    <sheet name="Приложение 2" sheetId="39" r:id="rId2"/>
    <sheet name="Приложение 3" sheetId="40" r:id="rId3"/>
  </sheets>
  <definedNames>
    <definedName name="_xlnm.Print_Area" localSheetId="0">'Приложение 1'!$A$1:$P$38</definedName>
    <definedName name="_xlnm.Print_Area" localSheetId="1">'Приложение 2'!$A$1:$IV$46</definedName>
    <definedName name="Перечень">#REF!</definedName>
    <definedName name="Перечень2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D30" i="39"/>
  <c r="D23"/>
  <c r="D14"/>
  <c r="M30" i="38"/>
  <c r="M29"/>
  <c r="E23" i="39"/>
  <c r="C23"/>
  <c r="N30"/>
  <c r="T30"/>
  <c r="C30"/>
  <c r="V30"/>
  <c r="D35"/>
  <c r="C7" i="40"/>
  <c r="M28" i="38"/>
  <c r="M26"/>
  <c r="M25"/>
  <c r="M27"/>
  <c r="U30" i="39"/>
  <c r="S30"/>
  <c r="R30"/>
  <c r="Q30"/>
  <c r="P30"/>
  <c r="O30"/>
  <c r="M30"/>
  <c r="L30"/>
  <c r="K30"/>
  <c r="J30"/>
  <c r="I30"/>
  <c r="H30"/>
  <c r="G30"/>
  <c r="F30"/>
  <c r="E30"/>
  <c r="D33" l="1"/>
  <c r="M7" i="40"/>
  <c r="D26" i="39"/>
  <c r="M22" i="38"/>
  <c r="D20" i="39"/>
  <c r="D8" i="40"/>
  <c r="D7" s="1"/>
  <c r="V23" i="39"/>
  <c r="T23"/>
  <c r="S23"/>
  <c r="D27"/>
  <c r="J14"/>
  <c r="F14"/>
  <c r="E14"/>
  <c r="D17"/>
  <c r="D18"/>
  <c r="D19"/>
  <c r="V14"/>
  <c r="T14"/>
  <c r="S14"/>
  <c r="H7" i="40"/>
  <c r="M20" i="38"/>
  <c r="J23" i="39"/>
  <c r="M12" i="38"/>
  <c r="M15"/>
  <c r="N14" i="39"/>
  <c r="M11" i="38"/>
  <c r="C14" i="39"/>
  <c r="I7" i="40"/>
  <c r="G23" i="39"/>
  <c r="F23"/>
  <c r="M13" i="38"/>
  <c r="M19"/>
  <c r="N7" i="40"/>
</calcChain>
</file>

<file path=xl/sharedStrings.xml><?xml version="1.0" encoding="utf-8"?>
<sst xmlns="http://schemas.openxmlformats.org/spreadsheetml/2006/main" count="694" uniqueCount="105">
  <si>
    <t>№ п/п</t>
  </si>
  <si>
    <t>Наименование МО</t>
  </si>
  <si>
    <t>ед.</t>
  </si>
  <si>
    <t>кв.м</t>
  </si>
  <si>
    <t>кв.м.</t>
  </si>
  <si>
    <t>Год</t>
  </si>
  <si>
    <t>Материал стен</t>
  </si>
  <si>
    <t>Количество этажей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</si>
  <si>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</si>
  <si>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</si>
  <si>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</si>
  <si>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</si>
  <si>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</si>
  <si>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</si>
  <si>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</si>
  <si>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</si>
  <si>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</si>
  <si>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</si>
  <si>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</si>
  <si>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</t>
  </si>
  <si>
    <t>руб./кв.м</t>
  </si>
  <si>
    <t>Х</t>
  </si>
  <si>
    <t>Количество МКД</t>
  </si>
  <si>
    <t>I квартал</t>
  </si>
  <si>
    <t>II квартал</t>
  </si>
  <si>
    <t>III квартал</t>
  </si>
  <si>
    <t>IV квартал</t>
  </si>
  <si>
    <t>Стоимость капитального ремонта за счет средств минимального взноса на капитальный ремонт МКД</t>
  </si>
  <si>
    <t>Итого  по МО МР "Удорский":</t>
  </si>
  <si>
    <t>брус</t>
  </si>
  <si>
    <t xml:space="preserve"> МО МР "Удорский"</t>
  </si>
  <si>
    <t>Всего:</t>
  </si>
  <si>
    <t>кирпич</t>
  </si>
  <si>
    <t xml:space="preserve"> </t>
  </si>
  <si>
    <t>-</t>
  </si>
  <si>
    <t>Реестр многоквартирных домов по видам работ по капитальному ремонту в Республике Коми в 2021 годах</t>
  </si>
  <si>
    <t>Реестр многоквартирных домов по видам работ по капитальному ремонту в Республике Коми в 2022 годах</t>
  </si>
  <si>
    <t>Реестр многоквартирных домов по видам работ по капитальному ремонту в Республике Коми в 2023 годах</t>
  </si>
  <si>
    <t>2021 г.</t>
  </si>
  <si>
    <t>2022 г.</t>
  </si>
  <si>
    <t>2023 г.</t>
  </si>
  <si>
    <t>Количество подъездов</t>
  </si>
  <si>
    <t>с. Кослан, ул. Юбилейная, 24 (Разработка ПСД)</t>
  </si>
  <si>
    <t>с. Кослан, ул. Юбилейная, д. 22 (Разработка ПСД)</t>
  </si>
  <si>
    <t>с. Кослан, ул. Строителей, д. 5 (Разработка ПСД)</t>
  </si>
  <si>
    <t>с. Кослан, ул. Юбилейная, д. 22 (СМР)</t>
  </si>
  <si>
    <t>с. Кослан, ул. Строителей, 13 (Разработка ПСД)</t>
  </si>
  <si>
    <t>с. Кослан, ул. Строителей, д. 7 (Разработка ПСД)</t>
  </si>
  <si>
    <t>с. Кослан, ул. Строителей, 13 (СМР)</t>
  </si>
  <si>
    <t>с. Кослан, ул. Строителей, д. 7 (СМР)</t>
  </si>
  <si>
    <t>с. Кослан, ул. Юбилейная, 24 (СМР)</t>
  </si>
  <si>
    <t>Реестр многоквартирных домов по видам работ и (или) работ по капитальному ремонту общего имущества на 2021-2023 год</t>
  </si>
  <si>
    <t>Планируемые показатели выполнения работ по капитальному ремонту многоквартирных домов  утверждены в соответствии  с приложением №3 к Краткосрочному плану</t>
  </si>
  <si>
    <t>Планируемые показатели выполнения услуг и (или) работ капитального ремонта общего имущества в многоквартирных домах на 2021-2023 год</t>
  </si>
  <si>
    <t>Перечень многоквартирных домов по источникам финасирования по капитальному ремонту в Республике Коми в 2021 году</t>
  </si>
  <si>
    <t>Перечень многоквартирных домов по источникам финасирования по капитальному ремонту в Республике Коми в 2022 году</t>
  </si>
  <si>
    <t>Перчень многоквартирных домов по источникам финасирования по капитальному ремонту в Республике Коми в 2023 году</t>
  </si>
  <si>
    <t>№ п\п</t>
  </si>
  <si>
    <t>Адрес МКД</t>
  </si>
  <si>
    <t>общая площадь жилых помещений, всего</t>
  </si>
  <si>
    <t>Стоимость капитального ремонта ВСЕГО</t>
  </si>
  <si>
    <t>виды, установленные ч.1 ст.166 Жилищного Кодекса РФ</t>
  </si>
  <si>
    <t>внутридомовая инженерная система</t>
  </si>
  <si>
    <t xml:space="preserve"> электроснабжения</t>
  </si>
  <si>
    <t>отопления</t>
  </si>
  <si>
    <t xml:space="preserve"> газоснабжения</t>
  </si>
  <si>
    <t xml:space="preserve"> холодного водоснабжения</t>
  </si>
  <si>
    <t>горячего водоснабжения</t>
  </si>
  <si>
    <t xml:space="preserve"> водоотведения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</si>
  <si>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</si>
  <si>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</si>
  <si>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</si>
  <si>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фасадов (герметизация швов)</t>
  </si>
  <si>
    <t>куб.м.</t>
  </si>
  <si>
    <t>ремонт фасада</t>
  </si>
  <si>
    <t>ремонт фундамента</t>
  </si>
  <si>
    <t>с. Кослан, ул. Н.Трофимовой, д. 43 (СМР)</t>
  </si>
  <si>
    <t>Предельная стоимость расчитана в соответствии с постановлением Правительства Республики Коми от 28.09.2017 г. № 506 "Об установлении размера предельной стоимости услуг и (или) работ по капитальному ремонту общего имущества в многоквартирном доме, расположенном на территории Республики Коми, которая может оплачиваться региональным оператором за счет средств фонда капитального ремонта, сформированного исходя из минимального взноса на капитальный ремонт"</t>
  </si>
  <si>
    <t>п. Благоево, ул. Мира, 5 (СМР)</t>
  </si>
  <si>
    <t>п. Междуреченск ул. Интернациональная,14  (СМР)</t>
  </si>
  <si>
    <t>п. Благоево, ул. Мира, 5         (СМР)</t>
  </si>
  <si>
    <t>п. Междуреченск ул. Интернациональная,14             (СМР)</t>
  </si>
  <si>
    <t>п.Вожский, ул.Привокзальная, д.6 (СМР)</t>
  </si>
  <si>
    <t>с. Кослан, ул. Юбилейная, 20 (Разработка ПСД)</t>
  </si>
  <si>
    <t>п. Солнечный. ул. Лесная, д.19 (СМР)</t>
  </si>
  <si>
    <t>Перечень многоквартирных домов, в отношении которых планируется проведение капитального ремонта общего имущества на 2021-2023 год</t>
  </si>
  <si>
    <t>пгт. Усогорск, ул.60 лет Октября, 1 (ПСД)</t>
  </si>
  <si>
    <t>пгт.Благоево, ул. Мира, 3 (ПСД)</t>
  </si>
  <si>
    <t>с. Кослан, ул. Н.Трофимовой,  43 (СМР)</t>
  </si>
  <si>
    <t>с. Кослан, ул. Юбилейная, 22 (СМР)</t>
  </si>
  <si>
    <t>п. Вожский, ул. Привокзальная, 6 (СМР)</t>
  </si>
  <si>
    <t>п. Солнечный. ул. Лесная, 19 (СМР)</t>
  </si>
  <si>
    <t>пгт. Благоево, ул. Мира, д.3 (ПСД)</t>
  </si>
  <si>
    <t>с. Кослан, ул. Юбилейная, 20 (ПСД)</t>
  </si>
  <si>
    <t>с. Кослан, ул. Юбилейная, 24 (ПСД)</t>
  </si>
  <si>
    <t>с. Кослан, ул. Строителей, 13 (ПСД)</t>
  </si>
  <si>
    <t>с. Кослан, ул. Юбилейная, 22 (ПСД)</t>
  </si>
  <si>
    <t>с. Кослан, ул. Строителей, д. 5 (ПСД)</t>
  </si>
  <si>
    <t>с. Кослан, ул. Строителей, 7 (ПСД)</t>
  </si>
  <si>
    <t>Количество жителей, зарегистрированных в МКД       на дату утверждения краткосрочного плана</t>
  </si>
  <si>
    <t>п. Вожский, ул. Привокзальная, 4 (ПСД)</t>
  </si>
  <si>
    <t>п. Вожский, ул. Привокзальная, 4 (ПСД )</t>
  </si>
  <si>
    <t>Приложение № 1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"Удорский" 23.11.2022 г. № 1443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краткосрочному плану  реализации  региональной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Республике Коми на 2021-2023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 образования  муниципального района «Удорский»</t>
  </si>
  <si>
    <t xml:space="preserve">Приложение № 3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"Удорский" от 23.11.2022 г. № 1443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краткосрочному плану  реализации  региональной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Республике Коми на 2021-2023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 образования  муниципального района «Удорский»                                                                                                                  </t>
  </si>
  <si>
    <t>Приложение № 2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"Удорский" от 23.11.2022 г. № 1443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краткосрочному плану  реализации  региональной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капитального ремонта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Республике Коми на 2021-2023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 образования  муниципального района «Удорский»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</si>
</sst>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_р_."/>
    <numFmt numFmtId="166" formatCode="#,##0.0"/>
  </numFmts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b/>
      <sz val="3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202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/>
    <xf numFmtId="4" fontId="7" fillId="0" borderId="0" xfId="0" applyNumberFormat="1" applyFont="1"/>
    <xf numFmtId="0" fontId="0" fillId="0" borderId="0" xfId="0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4" fontId="0" fillId="0" borderId="0" xfId="0" applyNumberFormat="1"/>
    <xf numFmtId="0" fontId="9" fillId="0" borderId="0" xfId="0" applyFont="1"/>
    <xf numFmtId="164" fontId="7" fillId="0" borderId="0" xfId="0" applyNumberFormat="1" applyFont="1"/>
    <xf numFmtId="0" fontId="12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0" fillId="3" borderId="0" xfId="0" applyFill="1" applyBorder="1"/>
    <xf numFmtId="0" fontId="0" fillId="3" borderId="1" xfId="0" applyFill="1" applyBorder="1"/>
    <xf numFmtId="0" fontId="0" fillId="3" borderId="0" xfId="0" applyFill="1"/>
    <xf numFmtId="0" fontId="17" fillId="0" borderId="0" xfId="0" applyFont="1"/>
    <xf numFmtId="0" fontId="18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21" fillId="3" borderId="4" xfId="0" applyNumberFormat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164" fontId="22" fillId="2" borderId="4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Border="1" applyAlignment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2" fontId="17" fillId="3" borderId="4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/>
    </xf>
    <xf numFmtId="14" fontId="17" fillId="3" borderId="3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1" fillId="3" borderId="4" xfId="0" applyNumberFormat="1" applyFont="1" applyFill="1" applyBorder="1" applyAlignment="1">
      <alignment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22" fillId="2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/>
    <xf numFmtId="0" fontId="17" fillId="0" borderId="0" xfId="0" applyFont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20" fillId="3" borderId="4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/>
    <xf numFmtId="4" fontId="17" fillId="0" borderId="4" xfId="0" applyNumberFormat="1" applyFont="1" applyBorder="1" applyAlignment="1">
      <alignment horizontal="center" vertical="center"/>
    </xf>
    <xf numFmtId="0" fontId="18" fillId="0" borderId="4" xfId="0" applyFont="1" applyBorder="1"/>
    <xf numFmtId="14" fontId="17" fillId="3" borderId="1" xfId="0" applyNumberFormat="1" applyFont="1" applyFill="1" applyBorder="1" applyAlignment="1">
      <alignment horizontal="center" vertical="center" wrapText="1"/>
    </xf>
    <xf numFmtId="3" fontId="17" fillId="3" borderId="4" xfId="0" applyNumberFormat="1" applyFont="1" applyFill="1" applyBorder="1" applyAlignment="1">
      <alignment horizontal="center"/>
    </xf>
    <xf numFmtId="0" fontId="21" fillId="3" borderId="1" xfId="0" applyNumberFormat="1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/>
    </xf>
    <xf numFmtId="2" fontId="20" fillId="3" borderId="7" xfId="0" applyNumberFormat="1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65" fontId="17" fillId="3" borderId="4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Border="1"/>
    <xf numFmtId="14" fontId="17" fillId="3" borderId="4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14" fontId="17" fillId="3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vertical="top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/>
    </xf>
    <xf numFmtId="4" fontId="25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2" fontId="25" fillId="3" borderId="1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 vertical="center"/>
    </xf>
    <xf numFmtId="165" fontId="25" fillId="3" borderId="1" xfId="0" applyNumberFormat="1" applyFont="1" applyFill="1" applyBorder="1" applyAlignment="1">
      <alignment vertical="center"/>
    </xf>
    <xf numFmtId="0" fontId="25" fillId="3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66" fontId="11" fillId="3" borderId="1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4" fontId="27" fillId="3" borderId="1" xfId="0" applyNumberFormat="1" applyFont="1" applyFill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vertical="center" textRotation="90" wrapText="1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23" fillId="0" borderId="0" xfId="0" applyFont="1" applyAlignment="1">
      <alignment horizontal="right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textRotation="90"/>
    </xf>
    <xf numFmtId="0" fontId="17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0" fillId="0" borderId="0" xfId="0" applyNumberFormat="1" applyBorder="1"/>
  </cellXfs>
  <cellStyles count="10">
    <cellStyle name="Обычный" xfId="0" builtinId="0"/>
    <cellStyle name="Обычный 10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7"/>
    <cellStyle name="Обычный 6" xfId="8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A4" zoomScale="23" zoomScaleNormal="23" zoomScaleSheetLayoutView="23" zoomScalePageLayoutView="18" workbookViewId="0">
      <selection activeCell="K47" sqref="K47"/>
    </sheetView>
  </sheetViews>
  <sheetFormatPr defaultRowHeight="15"/>
  <cols>
    <col min="1" max="1" width="11.5703125" customWidth="1"/>
    <col min="2" max="2" width="209.28515625" customWidth="1"/>
    <col min="3" max="3" width="26.140625" customWidth="1"/>
    <col min="4" max="4" width="32.140625" customWidth="1"/>
    <col min="5" max="5" width="31" customWidth="1"/>
    <col min="6" max="6" width="11.28515625" customWidth="1"/>
    <col min="7" max="7" width="10.28515625" customWidth="1"/>
    <col min="8" max="8" width="39.85546875" customWidth="1"/>
    <col min="9" max="9" width="27" customWidth="1"/>
    <col min="10" max="10" width="77.5703125" customWidth="1"/>
    <col min="11" max="11" width="71.42578125" customWidth="1"/>
    <col min="12" max="12" width="119" customWidth="1"/>
    <col min="13" max="13" width="51.5703125" customWidth="1"/>
    <col min="14" max="14" width="63.7109375" customWidth="1"/>
    <col min="15" max="15" width="67.85546875" customWidth="1"/>
    <col min="16" max="16" width="17.28515625" customWidth="1"/>
    <col min="17" max="17" width="31.140625" customWidth="1"/>
    <col min="18" max="18" width="9.140625" customWidth="1"/>
    <col min="19" max="19" width="42.28515625" bestFit="1" customWidth="1"/>
  </cols>
  <sheetData>
    <row r="1" spans="1:17" s="10" customFormat="1" ht="409.6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66" t="s">
        <v>102</v>
      </c>
      <c r="L1" s="166"/>
      <c r="M1" s="166"/>
      <c r="N1" s="166"/>
      <c r="O1" s="166"/>
    </row>
    <row r="2" spans="1:17" ht="91.5" customHeight="1">
      <c r="A2" s="106"/>
      <c r="B2" s="106"/>
      <c r="C2" s="106"/>
      <c r="D2" s="106"/>
      <c r="E2" s="106"/>
      <c r="F2" s="106"/>
      <c r="G2" s="106"/>
      <c r="H2" s="106"/>
      <c r="I2" s="107"/>
      <c r="J2" s="107"/>
      <c r="K2" s="167"/>
      <c r="L2" s="167"/>
      <c r="M2" s="167"/>
      <c r="N2" s="167"/>
      <c r="O2" s="167"/>
      <c r="P2" s="4"/>
      <c r="Q2" s="4"/>
    </row>
    <row r="3" spans="1:17" ht="209.25" customHeight="1">
      <c r="A3" s="168" t="s">
        <v>85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4"/>
      <c r="Q3" s="4"/>
    </row>
    <row r="4" spans="1:17" ht="192" customHeight="1">
      <c r="A4" s="169" t="s">
        <v>0</v>
      </c>
      <c r="B4" s="169" t="s">
        <v>33</v>
      </c>
      <c r="C4" s="170" t="s">
        <v>5</v>
      </c>
      <c r="D4" s="170"/>
      <c r="E4" s="171" t="s">
        <v>6</v>
      </c>
      <c r="F4" s="171" t="s">
        <v>7</v>
      </c>
      <c r="G4" s="171" t="s">
        <v>41</v>
      </c>
      <c r="H4" s="161" t="s">
        <v>8</v>
      </c>
      <c r="I4" s="172" t="s">
        <v>9</v>
      </c>
      <c r="J4" s="172"/>
      <c r="K4" s="161" t="s">
        <v>99</v>
      </c>
      <c r="L4" s="161" t="s">
        <v>27</v>
      </c>
      <c r="M4" s="161" t="s">
        <v>12</v>
      </c>
      <c r="N4" s="161" t="s">
        <v>33</v>
      </c>
      <c r="O4" s="161" t="s">
        <v>13</v>
      </c>
      <c r="P4" s="4"/>
      <c r="Q4" s="4"/>
    </row>
    <row r="5" spans="1:17" ht="90.75" customHeight="1">
      <c r="A5" s="169"/>
      <c r="B5" s="169"/>
      <c r="C5" s="160" t="s">
        <v>14</v>
      </c>
      <c r="D5" s="160" t="s">
        <v>15</v>
      </c>
      <c r="E5" s="171"/>
      <c r="F5" s="171"/>
      <c r="G5" s="171"/>
      <c r="H5" s="161"/>
      <c r="I5" s="161" t="s">
        <v>16</v>
      </c>
      <c r="J5" s="161" t="s">
        <v>17</v>
      </c>
      <c r="K5" s="161"/>
      <c r="L5" s="161"/>
      <c r="M5" s="161"/>
      <c r="N5" s="161"/>
      <c r="O5" s="161"/>
      <c r="P5" s="4"/>
      <c r="Q5" s="4"/>
    </row>
    <row r="6" spans="1:17" ht="326.25" customHeight="1">
      <c r="A6" s="169"/>
      <c r="B6" s="169"/>
      <c r="C6" s="160"/>
      <c r="D6" s="160"/>
      <c r="E6" s="171"/>
      <c r="F6" s="171"/>
      <c r="G6" s="171"/>
      <c r="H6" s="161"/>
      <c r="I6" s="161"/>
      <c r="J6" s="161"/>
      <c r="K6" s="161"/>
      <c r="L6" s="161"/>
      <c r="M6" s="161"/>
      <c r="N6" s="161"/>
      <c r="O6" s="161"/>
      <c r="P6" s="4"/>
      <c r="Q6" s="4"/>
    </row>
    <row r="7" spans="1:17" ht="94.5" customHeight="1">
      <c r="A7" s="169"/>
      <c r="B7" s="169"/>
      <c r="C7" s="160"/>
      <c r="D7" s="160"/>
      <c r="E7" s="171"/>
      <c r="F7" s="171"/>
      <c r="G7" s="171"/>
      <c r="H7" s="40" t="s">
        <v>3</v>
      </c>
      <c r="I7" s="40" t="s">
        <v>3</v>
      </c>
      <c r="J7" s="40" t="s">
        <v>3</v>
      </c>
      <c r="K7" s="40" t="s">
        <v>18</v>
      </c>
      <c r="L7" s="40" t="s">
        <v>19</v>
      </c>
      <c r="M7" s="40" t="s">
        <v>20</v>
      </c>
      <c r="N7" s="40" t="s">
        <v>20</v>
      </c>
      <c r="O7" s="161"/>
      <c r="P7" s="4"/>
      <c r="Q7" s="4"/>
    </row>
    <row r="8" spans="1:17" ht="61.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2">
        <v>17</v>
      </c>
      <c r="N8" s="42">
        <v>18</v>
      </c>
      <c r="O8" s="42">
        <v>19</v>
      </c>
      <c r="P8" s="4"/>
      <c r="Q8" s="4"/>
    </row>
    <row r="9" spans="1:17" ht="61.5">
      <c r="A9" s="162" t="s">
        <v>28</v>
      </c>
      <c r="B9" s="162"/>
      <c r="C9" s="41" t="s">
        <v>21</v>
      </c>
      <c r="D9" s="41" t="s">
        <v>21</v>
      </c>
      <c r="E9" s="41" t="s">
        <v>21</v>
      </c>
      <c r="F9" s="41" t="s">
        <v>21</v>
      </c>
      <c r="G9" s="41" t="s">
        <v>21</v>
      </c>
      <c r="H9" s="41" t="s">
        <v>21</v>
      </c>
      <c r="I9" s="41" t="s">
        <v>21</v>
      </c>
      <c r="J9" s="41" t="s">
        <v>21</v>
      </c>
      <c r="K9" s="41" t="s">
        <v>21</v>
      </c>
      <c r="L9" s="41" t="s">
        <v>21</v>
      </c>
      <c r="M9" s="41" t="s">
        <v>21</v>
      </c>
      <c r="N9" s="41" t="s">
        <v>21</v>
      </c>
      <c r="O9" s="41" t="s">
        <v>21</v>
      </c>
      <c r="P9" s="4"/>
      <c r="Q9" s="4"/>
    </row>
    <row r="10" spans="1:17" ht="61.5">
      <c r="A10" s="163" t="s">
        <v>54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5"/>
      <c r="P10" s="4"/>
      <c r="Q10" s="4"/>
    </row>
    <row r="11" spans="1:17" ht="70.5" customHeight="1">
      <c r="A11" s="43">
        <v>1</v>
      </c>
      <c r="B11" s="44" t="s">
        <v>78</v>
      </c>
      <c r="C11" s="45">
        <v>1976</v>
      </c>
      <c r="D11" s="46"/>
      <c r="E11" s="43" t="s">
        <v>32</v>
      </c>
      <c r="F11" s="45">
        <v>5</v>
      </c>
      <c r="G11" s="45">
        <v>6</v>
      </c>
      <c r="H11" s="47">
        <v>4778.8</v>
      </c>
      <c r="I11" s="47">
        <v>4384.8999999999996</v>
      </c>
      <c r="J11" s="48">
        <v>3701</v>
      </c>
      <c r="K11" s="45">
        <v>184</v>
      </c>
      <c r="L11" s="49">
        <v>10994993.279999999</v>
      </c>
      <c r="M11" s="50">
        <f>SUM(L11/H11)</f>
        <v>2300.7854021930189</v>
      </c>
      <c r="N11" s="51"/>
      <c r="O11" s="52">
        <v>44561</v>
      </c>
      <c r="P11" s="4"/>
      <c r="Q11" s="4"/>
    </row>
    <row r="12" spans="1:17" ht="96" customHeight="1">
      <c r="A12" s="53">
        <v>2</v>
      </c>
      <c r="B12" s="54" t="s">
        <v>79</v>
      </c>
      <c r="C12" s="55">
        <v>1974</v>
      </c>
      <c r="D12" s="56" t="s">
        <v>33</v>
      </c>
      <c r="E12" s="43" t="s">
        <v>32</v>
      </c>
      <c r="F12" s="55">
        <v>5</v>
      </c>
      <c r="G12" s="55">
        <v>4</v>
      </c>
      <c r="H12" s="57">
        <v>3629.4</v>
      </c>
      <c r="I12" s="57">
        <v>3352.4</v>
      </c>
      <c r="J12" s="55">
        <v>1578.98</v>
      </c>
      <c r="K12" s="55">
        <v>152</v>
      </c>
      <c r="L12" s="49">
        <v>7648249.1200000001</v>
      </c>
      <c r="M12" s="58">
        <f>SUM(L12/H12)</f>
        <v>2107.3039951507135</v>
      </c>
      <c r="N12" s="51"/>
      <c r="O12" s="52">
        <v>44561</v>
      </c>
      <c r="P12" s="4"/>
      <c r="Q12" s="5"/>
    </row>
    <row r="13" spans="1:17" ht="76.5" customHeight="1">
      <c r="A13" s="40">
        <v>3</v>
      </c>
      <c r="B13" s="59" t="s">
        <v>97</v>
      </c>
      <c r="C13" s="60">
        <v>1963</v>
      </c>
      <c r="D13" s="61"/>
      <c r="E13" s="43" t="s">
        <v>29</v>
      </c>
      <c r="F13" s="60">
        <v>2</v>
      </c>
      <c r="G13" s="60">
        <v>1</v>
      </c>
      <c r="H13" s="62">
        <v>416.2</v>
      </c>
      <c r="I13" s="62">
        <v>354.8</v>
      </c>
      <c r="J13" s="60">
        <v>82.1</v>
      </c>
      <c r="K13" s="60">
        <v>12</v>
      </c>
      <c r="L13" s="49">
        <v>157672.32000000001</v>
      </c>
      <c r="M13" s="63">
        <f>SUM(L13/H13)</f>
        <v>378.83786641037966</v>
      </c>
      <c r="N13" s="64"/>
      <c r="O13" s="52">
        <v>44561</v>
      </c>
      <c r="P13" s="4"/>
      <c r="Q13" s="5"/>
    </row>
    <row r="14" spans="1:17" ht="82.5" customHeight="1">
      <c r="A14" s="60">
        <v>4</v>
      </c>
      <c r="B14" s="65" t="s">
        <v>96</v>
      </c>
      <c r="C14" s="60">
        <v>1964</v>
      </c>
      <c r="D14" s="66"/>
      <c r="E14" s="43" t="s">
        <v>29</v>
      </c>
      <c r="F14" s="55">
        <v>2</v>
      </c>
      <c r="G14" s="55">
        <v>3</v>
      </c>
      <c r="H14" s="60">
        <v>577.9</v>
      </c>
      <c r="I14" s="60">
        <v>513.29999999999995</v>
      </c>
      <c r="J14" s="67">
        <v>461.6</v>
      </c>
      <c r="K14" s="60">
        <v>17</v>
      </c>
      <c r="L14" s="68">
        <v>269113.44</v>
      </c>
      <c r="M14" s="60">
        <v>465.67</v>
      </c>
      <c r="N14" s="66"/>
      <c r="O14" s="52">
        <v>44561</v>
      </c>
      <c r="P14" s="4"/>
      <c r="Q14" s="4"/>
    </row>
    <row r="15" spans="1:17" ht="78" customHeight="1">
      <c r="A15" s="60">
        <v>5</v>
      </c>
      <c r="B15" s="54" t="s">
        <v>95</v>
      </c>
      <c r="C15" s="55">
        <v>1975</v>
      </c>
      <c r="D15" s="56"/>
      <c r="E15" s="43" t="s">
        <v>29</v>
      </c>
      <c r="F15" s="55">
        <v>2</v>
      </c>
      <c r="G15" s="55">
        <v>3</v>
      </c>
      <c r="H15" s="57">
        <v>583.29999999999995</v>
      </c>
      <c r="I15" s="57">
        <v>518.29999999999995</v>
      </c>
      <c r="J15" s="55">
        <v>329.3</v>
      </c>
      <c r="K15" s="55">
        <v>26</v>
      </c>
      <c r="L15" s="69">
        <v>264423.25</v>
      </c>
      <c r="M15" s="50">
        <f>SUM(L15/H15)</f>
        <v>453.32290416595237</v>
      </c>
      <c r="N15" s="66"/>
      <c r="O15" s="52">
        <v>44561</v>
      </c>
      <c r="P15" s="4"/>
      <c r="Q15" s="11"/>
    </row>
    <row r="16" spans="1:17" ht="84.75" customHeight="1">
      <c r="A16" s="70">
        <v>6</v>
      </c>
      <c r="B16" s="71" t="s">
        <v>98</v>
      </c>
      <c r="C16" s="45">
        <v>1966</v>
      </c>
      <c r="D16" s="72"/>
      <c r="E16" s="43" t="s">
        <v>29</v>
      </c>
      <c r="F16" s="45">
        <v>2</v>
      </c>
      <c r="G16" s="45">
        <v>1</v>
      </c>
      <c r="H16" s="45">
        <v>373.5</v>
      </c>
      <c r="I16" s="45">
        <v>346.3</v>
      </c>
      <c r="J16" s="45">
        <v>210.5</v>
      </c>
      <c r="K16" s="45">
        <v>20</v>
      </c>
      <c r="L16" s="73">
        <v>70851.72</v>
      </c>
      <c r="M16" s="45">
        <v>189.7</v>
      </c>
      <c r="N16" s="74"/>
      <c r="O16" s="52">
        <v>44561</v>
      </c>
      <c r="P16" s="4"/>
      <c r="Q16" s="11"/>
    </row>
    <row r="17" spans="1:17" ht="84" customHeight="1">
      <c r="A17" s="70">
        <v>7</v>
      </c>
      <c r="B17" s="71" t="s">
        <v>90</v>
      </c>
      <c r="C17" s="45">
        <v>1974</v>
      </c>
      <c r="D17" s="72"/>
      <c r="E17" s="43" t="s">
        <v>32</v>
      </c>
      <c r="F17" s="45">
        <v>2</v>
      </c>
      <c r="G17" s="45">
        <v>2</v>
      </c>
      <c r="H17" s="45">
        <v>725.7</v>
      </c>
      <c r="I17" s="45">
        <v>697.9</v>
      </c>
      <c r="J17" s="45">
        <v>91.4</v>
      </c>
      <c r="K17" s="45">
        <v>18</v>
      </c>
      <c r="L17" s="73">
        <v>3323440</v>
      </c>
      <c r="M17" s="45">
        <v>4229.91</v>
      </c>
      <c r="N17" s="70"/>
      <c r="O17" s="52">
        <v>44561</v>
      </c>
      <c r="P17" s="4"/>
      <c r="Q17" s="4"/>
    </row>
    <row r="18" spans="1:17" ht="69" customHeight="1">
      <c r="A18" s="156" t="s">
        <v>55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52"/>
      <c r="P18" s="4"/>
      <c r="Q18" s="5"/>
    </row>
    <row r="19" spans="1:17" ht="61.5">
      <c r="A19" s="53">
        <v>1</v>
      </c>
      <c r="B19" s="65" t="s">
        <v>89</v>
      </c>
      <c r="C19" s="60">
        <v>1964</v>
      </c>
      <c r="D19" s="66"/>
      <c r="E19" s="43" t="s">
        <v>29</v>
      </c>
      <c r="F19" s="55">
        <v>2</v>
      </c>
      <c r="G19" s="55">
        <v>3</v>
      </c>
      <c r="H19" s="60">
        <v>577.9</v>
      </c>
      <c r="I19" s="60">
        <v>513.29999999999995</v>
      </c>
      <c r="J19" s="67">
        <v>461.6</v>
      </c>
      <c r="K19" s="60">
        <v>17</v>
      </c>
      <c r="L19" s="49">
        <v>321963</v>
      </c>
      <c r="M19" s="58">
        <f>SUM(L19/H19)</f>
        <v>557.12580031147263</v>
      </c>
      <c r="N19" s="53"/>
      <c r="O19" s="75">
        <v>44926</v>
      </c>
      <c r="P19" s="4"/>
      <c r="Q19" s="5"/>
    </row>
    <row r="20" spans="1:17" ht="75" customHeight="1">
      <c r="A20" s="56">
        <v>2</v>
      </c>
      <c r="B20" s="54" t="s">
        <v>48</v>
      </c>
      <c r="C20" s="55">
        <v>1975</v>
      </c>
      <c r="D20" s="56"/>
      <c r="E20" s="43" t="s">
        <v>29</v>
      </c>
      <c r="F20" s="55">
        <v>2</v>
      </c>
      <c r="G20" s="55">
        <v>3</v>
      </c>
      <c r="H20" s="57">
        <v>583.29999999999995</v>
      </c>
      <c r="I20" s="57">
        <v>518.29999999999995</v>
      </c>
      <c r="J20" s="55">
        <v>329.3</v>
      </c>
      <c r="K20" s="55">
        <v>26</v>
      </c>
      <c r="L20" s="69">
        <v>6804619</v>
      </c>
      <c r="M20" s="50">
        <f>SUM(L20/H20)</f>
        <v>11665.727755871765</v>
      </c>
      <c r="N20" s="76"/>
      <c r="O20" s="75">
        <v>44926</v>
      </c>
      <c r="P20" s="4"/>
      <c r="Q20" s="5"/>
    </row>
    <row r="21" spans="1:17" ht="76.5" customHeight="1">
      <c r="A21" s="53">
        <v>3</v>
      </c>
      <c r="B21" s="77" t="s">
        <v>93</v>
      </c>
      <c r="C21" s="42">
        <v>1960</v>
      </c>
      <c r="D21" s="78"/>
      <c r="E21" s="43" t="s">
        <v>29</v>
      </c>
      <c r="F21" s="42">
        <v>2</v>
      </c>
      <c r="G21" s="42">
        <v>1</v>
      </c>
      <c r="H21" s="42">
        <v>337.6</v>
      </c>
      <c r="I21" s="42">
        <v>311.8</v>
      </c>
      <c r="J21" s="79">
        <v>112</v>
      </c>
      <c r="K21" s="60">
        <v>11</v>
      </c>
      <c r="L21" s="68">
        <v>376041.84</v>
      </c>
      <c r="M21" s="80">
        <v>1113.8599999999999</v>
      </c>
      <c r="N21" s="81"/>
      <c r="O21" s="75">
        <v>44926</v>
      </c>
      <c r="P21" s="4"/>
      <c r="Q21" s="5"/>
    </row>
    <row r="22" spans="1:17" ht="79.5" customHeight="1">
      <c r="A22" s="53">
        <v>4</v>
      </c>
      <c r="B22" s="77" t="s">
        <v>94</v>
      </c>
      <c r="C22" s="42">
        <v>1963</v>
      </c>
      <c r="D22" s="78"/>
      <c r="E22" s="43" t="s">
        <v>29</v>
      </c>
      <c r="F22" s="42">
        <v>2</v>
      </c>
      <c r="G22" s="42">
        <v>3</v>
      </c>
      <c r="H22" s="82">
        <v>579.79999999999995</v>
      </c>
      <c r="I22" s="42">
        <v>515</v>
      </c>
      <c r="J22" s="60">
        <v>322.39999999999998</v>
      </c>
      <c r="K22" s="60">
        <v>13</v>
      </c>
      <c r="L22" s="83">
        <v>225771.32</v>
      </c>
      <c r="M22" s="80">
        <f>SUM(L22/H22)</f>
        <v>389.39517074853404</v>
      </c>
      <c r="N22" s="81"/>
      <c r="O22" s="75">
        <v>44926</v>
      </c>
      <c r="P22" s="4"/>
      <c r="Q22" s="4"/>
    </row>
    <row r="23" spans="1:17" ht="73.5" customHeight="1">
      <c r="A23" s="53">
        <v>5</v>
      </c>
      <c r="B23" s="77" t="s">
        <v>91</v>
      </c>
      <c r="C23" s="84">
        <v>1991</v>
      </c>
      <c r="D23" s="78"/>
      <c r="E23" s="40" t="s">
        <v>29</v>
      </c>
      <c r="F23" s="42">
        <v>2</v>
      </c>
      <c r="G23" s="42">
        <v>3</v>
      </c>
      <c r="H23" s="82">
        <v>692.7</v>
      </c>
      <c r="I23" s="41">
        <v>692.7</v>
      </c>
      <c r="J23" s="41">
        <v>0</v>
      </c>
      <c r="K23" s="41">
        <v>24</v>
      </c>
      <c r="L23" s="85">
        <v>3965518</v>
      </c>
      <c r="M23" s="86">
        <v>5724.73</v>
      </c>
      <c r="N23" s="87"/>
      <c r="O23" s="75">
        <v>44926</v>
      </c>
      <c r="P23" s="4"/>
      <c r="Q23" s="4"/>
    </row>
    <row r="24" spans="1:17" ht="64.5" customHeight="1">
      <c r="A24" s="156" t="s">
        <v>56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8"/>
      <c r="O24" s="39"/>
      <c r="P24" s="4"/>
      <c r="Q24" s="4"/>
    </row>
    <row r="25" spans="1:17" ht="76.5" customHeight="1">
      <c r="A25" s="53">
        <v>1</v>
      </c>
      <c r="B25" s="88" t="s">
        <v>86</v>
      </c>
      <c r="C25" s="53">
        <v>1978</v>
      </c>
      <c r="D25" s="53"/>
      <c r="E25" s="53" t="s">
        <v>32</v>
      </c>
      <c r="F25" s="53">
        <v>5</v>
      </c>
      <c r="G25" s="53">
        <v>6</v>
      </c>
      <c r="H25" s="53">
        <v>4124.8999999999996</v>
      </c>
      <c r="I25" s="53">
        <v>4127.5</v>
      </c>
      <c r="J25" s="53">
        <v>3949.9</v>
      </c>
      <c r="K25" s="53">
        <v>172</v>
      </c>
      <c r="L25" s="49">
        <v>200000</v>
      </c>
      <c r="M25" s="58">
        <f t="shared" ref="M25:M30" si="0">SUM(L25/H25)</f>
        <v>48.486023903609791</v>
      </c>
      <c r="N25" s="89"/>
      <c r="O25" s="75">
        <v>45291</v>
      </c>
      <c r="P25" s="4"/>
      <c r="Q25" s="5"/>
    </row>
    <row r="26" spans="1:17" ht="74.25" customHeight="1">
      <c r="A26" s="53">
        <v>2</v>
      </c>
      <c r="B26" s="77" t="s">
        <v>92</v>
      </c>
      <c r="C26" s="53">
        <v>1976</v>
      </c>
      <c r="D26" s="90"/>
      <c r="E26" s="70" t="s">
        <v>32</v>
      </c>
      <c r="F26" s="53">
        <v>5</v>
      </c>
      <c r="G26" s="90">
        <v>6</v>
      </c>
      <c r="H26" s="91">
        <v>4778.7</v>
      </c>
      <c r="I26" s="90">
        <v>4389.7</v>
      </c>
      <c r="J26" s="92">
        <v>3730</v>
      </c>
      <c r="K26" s="90">
        <v>166</v>
      </c>
      <c r="L26" s="83">
        <v>200000</v>
      </c>
      <c r="M26" s="93">
        <f t="shared" si="0"/>
        <v>41.852386632347709</v>
      </c>
      <c r="N26" s="53"/>
      <c r="O26" s="75">
        <v>45291</v>
      </c>
      <c r="P26" s="4"/>
      <c r="Q26" s="4"/>
    </row>
    <row r="27" spans="1:17" ht="72" customHeight="1">
      <c r="A27" s="53">
        <v>3</v>
      </c>
      <c r="B27" s="77" t="s">
        <v>50</v>
      </c>
      <c r="C27" s="42">
        <v>1963</v>
      </c>
      <c r="D27" s="78"/>
      <c r="E27" s="43" t="s">
        <v>29</v>
      </c>
      <c r="F27" s="42">
        <v>2</v>
      </c>
      <c r="G27" s="42">
        <v>3</v>
      </c>
      <c r="H27" s="82">
        <v>579.79999999999995</v>
      </c>
      <c r="I27" s="94">
        <v>515</v>
      </c>
      <c r="J27" s="60">
        <v>322.39999999999998</v>
      </c>
      <c r="K27" s="60">
        <v>13</v>
      </c>
      <c r="L27" s="83">
        <v>5418511.5999999996</v>
      </c>
      <c r="M27" s="80">
        <f t="shared" si="0"/>
        <v>9345.4839599862025</v>
      </c>
      <c r="N27" s="53"/>
      <c r="O27" s="75">
        <v>45291</v>
      </c>
      <c r="P27" s="4"/>
      <c r="Q27" s="4"/>
    </row>
    <row r="28" spans="1:17" ht="65.25" customHeight="1">
      <c r="A28" s="78">
        <v>4</v>
      </c>
      <c r="B28" s="95" t="s">
        <v>49</v>
      </c>
      <c r="C28" s="60">
        <v>1966</v>
      </c>
      <c r="D28" s="78"/>
      <c r="E28" s="43" t="s">
        <v>29</v>
      </c>
      <c r="F28" s="42">
        <v>2</v>
      </c>
      <c r="G28" s="42">
        <v>1</v>
      </c>
      <c r="H28" s="82">
        <v>373.5</v>
      </c>
      <c r="I28" s="42">
        <v>346.3</v>
      </c>
      <c r="J28" s="60">
        <v>210.5</v>
      </c>
      <c r="K28" s="60">
        <v>20</v>
      </c>
      <c r="L28" s="83">
        <v>1700441.3</v>
      </c>
      <c r="M28" s="80">
        <f t="shared" si="0"/>
        <v>4552.7210174029451</v>
      </c>
      <c r="N28" s="53"/>
      <c r="O28" s="75">
        <v>45291</v>
      </c>
      <c r="P28" s="4"/>
      <c r="Q28" s="5"/>
    </row>
    <row r="29" spans="1:17" ht="72" customHeight="1">
      <c r="A29" s="78">
        <v>5</v>
      </c>
      <c r="B29" s="54" t="s">
        <v>88</v>
      </c>
      <c r="C29" s="60">
        <v>1983</v>
      </c>
      <c r="D29" s="78"/>
      <c r="E29" s="43" t="s">
        <v>29</v>
      </c>
      <c r="F29" s="42">
        <v>2</v>
      </c>
      <c r="G29" s="42">
        <v>3</v>
      </c>
      <c r="H29" s="82">
        <v>810.5</v>
      </c>
      <c r="I29" s="42">
        <v>719.1</v>
      </c>
      <c r="J29" s="60">
        <v>599.5</v>
      </c>
      <c r="K29" s="42">
        <v>20</v>
      </c>
      <c r="L29" s="96">
        <v>4456626.41</v>
      </c>
      <c r="M29" s="80">
        <f t="shared" si="0"/>
        <v>5498.6137075879087</v>
      </c>
      <c r="N29" s="53"/>
      <c r="O29" s="75">
        <v>45291</v>
      </c>
      <c r="P29" s="4"/>
      <c r="Q29" s="5"/>
    </row>
    <row r="30" spans="1:17" ht="81.75" customHeight="1">
      <c r="A30" s="78">
        <v>6</v>
      </c>
      <c r="B30" s="95" t="s">
        <v>100</v>
      </c>
      <c r="C30" s="60">
        <v>1974</v>
      </c>
      <c r="D30" s="78"/>
      <c r="E30" s="40" t="s">
        <v>32</v>
      </c>
      <c r="F30" s="42">
        <v>2</v>
      </c>
      <c r="G30" s="42">
        <v>2</v>
      </c>
      <c r="H30" s="82">
        <v>785.2</v>
      </c>
      <c r="I30" s="42">
        <v>729.3</v>
      </c>
      <c r="J30" s="79">
        <v>0</v>
      </c>
      <c r="K30" s="42">
        <v>23</v>
      </c>
      <c r="L30" s="83">
        <v>100000</v>
      </c>
      <c r="M30" s="80">
        <f t="shared" si="0"/>
        <v>127.35608762098828</v>
      </c>
      <c r="N30" s="53"/>
      <c r="O30" s="75">
        <v>45291</v>
      </c>
      <c r="P30" s="4"/>
      <c r="Q30" s="4"/>
    </row>
    <row r="31" spans="1:17" ht="3" customHeight="1">
      <c r="A31" s="3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97"/>
      <c r="N31" s="98"/>
      <c r="O31" s="99">
        <v>45291</v>
      </c>
      <c r="P31" s="4"/>
      <c r="Q31" s="4"/>
    </row>
    <row r="32" spans="1:17" ht="96.75" customHeight="1">
      <c r="A32" s="39"/>
      <c r="B32" s="100" t="s">
        <v>52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2"/>
      <c r="P32" s="4"/>
      <c r="Q32" s="4"/>
    </row>
    <row r="33" spans="1:17" ht="27.75" hidden="1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03"/>
      <c r="O33" s="101"/>
      <c r="P33" s="4"/>
      <c r="Q33" s="4"/>
    </row>
    <row r="34" spans="1:17" ht="205.5" customHeight="1">
      <c r="A34" s="159" t="s">
        <v>77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02"/>
      <c r="P34" s="4"/>
      <c r="Q34" s="4"/>
    </row>
    <row r="35" spans="1:17" ht="61.5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1"/>
      <c r="P35" s="4"/>
      <c r="Q35" s="4"/>
    </row>
    <row r="36" spans="1:17" ht="97.5" customHeight="1">
      <c r="O36" s="7"/>
      <c r="P36" s="4"/>
      <c r="Q36" s="4"/>
    </row>
    <row r="37" spans="1:17" ht="23.25" customHeight="1">
      <c r="O37" s="8"/>
      <c r="P37" s="4"/>
      <c r="Q37" s="4"/>
    </row>
    <row r="38" spans="1:17" ht="66" customHeight="1">
      <c r="O38" s="8"/>
      <c r="P38" s="4"/>
      <c r="Q38" s="4"/>
    </row>
  </sheetData>
  <mergeCells count="25">
    <mergeCell ref="K1:O1"/>
    <mergeCell ref="K2:O2"/>
    <mergeCell ref="A3:O3"/>
    <mergeCell ref="A4:A7"/>
    <mergeCell ref="B4:B7"/>
    <mergeCell ref="C4:D4"/>
    <mergeCell ref="E4:E7"/>
    <mergeCell ref="F4:F7"/>
    <mergeCell ref="G4:G7"/>
    <mergeCell ref="H4:H6"/>
    <mergeCell ref="I4:J4"/>
    <mergeCell ref="K4:K6"/>
    <mergeCell ref="L4:L6"/>
    <mergeCell ref="M4:M6"/>
    <mergeCell ref="N4:N6"/>
    <mergeCell ref="O4:O7"/>
    <mergeCell ref="A18:N18"/>
    <mergeCell ref="A24:N24"/>
    <mergeCell ref="A34:N34"/>
    <mergeCell ref="C5:C7"/>
    <mergeCell ref="D5:D7"/>
    <mergeCell ref="I5:I6"/>
    <mergeCell ref="J5:J6"/>
    <mergeCell ref="A9:B9"/>
    <mergeCell ref="A10:O10"/>
  </mergeCells>
  <pageMargins left="0.7" right="1.0687500000000001" top="0.75" bottom="0.75" header="0.3" footer="0.3"/>
  <pageSetup paperSize="9" scale="14" orientation="landscape" r:id="rId1"/>
  <rowBreaks count="1" manualBreakCount="1"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ST42"/>
  <sheetViews>
    <sheetView tabSelected="1" view="pageBreakPreview" zoomScale="17" zoomScaleNormal="30" zoomScaleSheetLayoutView="17" zoomScalePageLayoutView="10" workbookViewId="0">
      <selection activeCell="OJ36" sqref="OJ36:UH83"/>
    </sheetView>
  </sheetViews>
  <sheetFormatPr defaultRowHeight="15"/>
  <cols>
    <col min="1" max="1" width="16.42578125" customWidth="1"/>
    <col min="2" max="2" width="127.7109375" customWidth="1"/>
    <col min="3" max="3" width="33.28515625" customWidth="1"/>
    <col min="4" max="4" width="47.85546875" customWidth="1"/>
    <col min="5" max="5" width="56.5703125" customWidth="1"/>
    <col min="6" max="6" width="38.7109375" customWidth="1"/>
    <col min="7" max="7" width="44.85546875" customWidth="1"/>
    <col min="8" max="8" width="48.7109375" customWidth="1"/>
    <col min="9" max="9" width="47" customWidth="1"/>
    <col min="10" max="10" width="35.5703125" customWidth="1"/>
    <col min="11" max="11" width="13.42578125" customWidth="1"/>
    <col min="12" max="12" width="28" customWidth="1"/>
    <col min="13" max="13" width="25.85546875" customWidth="1"/>
    <col min="14" max="14" width="43.7109375" customWidth="1"/>
    <col min="15" max="15" width="13.7109375" bestFit="1" customWidth="1"/>
    <col min="16" max="16" width="22.42578125" customWidth="1"/>
    <col min="17" max="17" width="13.7109375" bestFit="1" customWidth="1"/>
    <col min="18" max="18" width="20.85546875" customWidth="1"/>
    <col min="19" max="19" width="33" customWidth="1"/>
    <col min="20" max="20" width="44.5703125" customWidth="1"/>
    <col min="21" max="21" width="13.7109375" bestFit="1" customWidth="1"/>
    <col min="22" max="22" width="44.42578125" customWidth="1"/>
    <col min="27" max="27" width="13.7109375" bestFit="1" customWidth="1"/>
  </cols>
  <sheetData>
    <row r="1" spans="1:28" ht="333.75" customHeight="1">
      <c r="A1" s="34"/>
      <c r="B1" s="34"/>
      <c r="C1" s="34"/>
      <c r="D1" s="34"/>
      <c r="E1" s="34"/>
      <c r="F1" s="34"/>
      <c r="G1" s="34"/>
      <c r="H1" s="34"/>
      <c r="I1" s="34"/>
      <c r="J1" s="181" t="s">
        <v>104</v>
      </c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</row>
    <row r="2" spans="1:28" ht="45.75" customHeight="1">
      <c r="A2" s="182" t="s">
        <v>51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1:28" ht="37.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</row>
    <row r="4" spans="1:28" ht="26.25" hidden="1" customHeigh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1:28" ht="78.75" hidden="1" customHeight="1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1:28" ht="52.5" hidden="1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</row>
    <row r="7" spans="1:28" ht="4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8" ht="42.75" customHeight="1">
      <c r="A8" s="175" t="s">
        <v>57</v>
      </c>
      <c r="B8" s="175" t="s">
        <v>58</v>
      </c>
      <c r="C8" s="178" t="s">
        <v>59</v>
      </c>
      <c r="D8" s="178" t="s">
        <v>60</v>
      </c>
      <c r="E8" s="188" t="s">
        <v>61</v>
      </c>
      <c r="F8" s="188"/>
      <c r="G8" s="188"/>
      <c r="H8" s="188"/>
      <c r="I8" s="188"/>
      <c r="J8" s="188"/>
      <c r="K8" s="188"/>
      <c r="L8" s="188"/>
      <c r="M8" s="189"/>
      <c r="N8" s="189"/>
      <c r="O8" s="188"/>
      <c r="P8" s="188"/>
      <c r="Q8" s="188"/>
      <c r="R8" s="188"/>
      <c r="S8" s="188"/>
      <c r="T8" s="188"/>
      <c r="U8" s="188"/>
      <c r="V8" s="188"/>
    </row>
    <row r="9" spans="1:28" ht="46.5" customHeight="1">
      <c r="A9" s="176"/>
      <c r="B9" s="176"/>
      <c r="C9" s="179"/>
      <c r="D9" s="179"/>
      <c r="E9" s="193" t="s">
        <v>62</v>
      </c>
      <c r="F9" s="193"/>
      <c r="G9" s="193"/>
      <c r="H9" s="193"/>
      <c r="I9" s="193"/>
      <c r="J9" s="193"/>
      <c r="K9" s="190" t="s">
        <v>69</v>
      </c>
      <c r="L9" s="194"/>
      <c r="M9" s="190" t="s">
        <v>70</v>
      </c>
      <c r="N9" s="190"/>
      <c r="O9" s="190" t="s">
        <v>71</v>
      </c>
      <c r="P9" s="190"/>
      <c r="Q9" s="190" t="s">
        <v>72</v>
      </c>
      <c r="R9" s="190"/>
      <c r="S9" s="190" t="s">
        <v>74</v>
      </c>
      <c r="T9" s="190"/>
      <c r="U9" s="190" t="s">
        <v>75</v>
      </c>
      <c r="V9" s="190"/>
    </row>
    <row r="10" spans="1:28" ht="195" customHeight="1">
      <c r="A10" s="176"/>
      <c r="B10" s="176"/>
      <c r="C10" s="179"/>
      <c r="D10" s="180"/>
      <c r="E10" s="27" t="s">
        <v>63</v>
      </c>
      <c r="F10" s="27" t="s">
        <v>64</v>
      </c>
      <c r="G10" s="27" t="s">
        <v>65</v>
      </c>
      <c r="H10" s="27" t="s">
        <v>66</v>
      </c>
      <c r="I10" s="27" t="s">
        <v>67</v>
      </c>
      <c r="J10" s="27" t="s">
        <v>68</v>
      </c>
      <c r="K10" s="190"/>
      <c r="L10" s="194"/>
      <c r="M10" s="190"/>
      <c r="N10" s="190"/>
      <c r="O10" s="190"/>
      <c r="P10" s="190"/>
      <c r="Q10" s="190"/>
      <c r="R10" s="190"/>
      <c r="S10" s="190"/>
      <c r="T10" s="190"/>
      <c r="U10" s="190"/>
      <c r="V10" s="190"/>
    </row>
    <row r="11" spans="1:28" ht="52.5" customHeight="1">
      <c r="A11" s="177"/>
      <c r="B11" s="177"/>
      <c r="C11" s="180"/>
      <c r="D11" s="17" t="s">
        <v>19</v>
      </c>
      <c r="E11" s="17" t="s">
        <v>19</v>
      </c>
      <c r="F11" s="17" t="s">
        <v>19</v>
      </c>
      <c r="G11" s="17" t="s">
        <v>19</v>
      </c>
      <c r="H11" s="17" t="s">
        <v>19</v>
      </c>
      <c r="I11" s="17" t="s">
        <v>19</v>
      </c>
      <c r="J11" s="17" t="s">
        <v>19</v>
      </c>
      <c r="K11" s="109" t="s">
        <v>2</v>
      </c>
      <c r="L11" s="109" t="s">
        <v>19</v>
      </c>
      <c r="M11" s="110" t="s">
        <v>4</v>
      </c>
      <c r="N11" s="110" t="s">
        <v>19</v>
      </c>
      <c r="O11" s="109" t="s">
        <v>4</v>
      </c>
      <c r="P11" s="109" t="s">
        <v>19</v>
      </c>
      <c r="Q11" s="109" t="s">
        <v>4</v>
      </c>
      <c r="R11" s="109" t="s">
        <v>19</v>
      </c>
      <c r="S11" s="109" t="s">
        <v>4</v>
      </c>
      <c r="T11" s="109" t="s">
        <v>19</v>
      </c>
      <c r="U11" s="109" t="s">
        <v>73</v>
      </c>
      <c r="V11" s="109" t="s">
        <v>19</v>
      </c>
    </row>
    <row r="12" spans="1:28" ht="45.75">
      <c r="A12" s="17">
        <v>1</v>
      </c>
      <c r="B12" s="17">
        <v>2</v>
      </c>
      <c r="C12" s="17"/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17">
        <v>9</v>
      </c>
      <c r="K12" s="17">
        <v>10</v>
      </c>
      <c r="L12" s="17">
        <v>11</v>
      </c>
      <c r="M12" s="17">
        <v>12</v>
      </c>
      <c r="N12" s="17">
        <v>13</v>
      </c>
      <c r="O12" s="17">
        <v>14</v>
      </c>
      <c r="P12" s="17">
        <v>15</v>
      </c>
      <c r="Q12" s="17">
        <v>16</v>
      </c>
      <c r="R12" s="17">
        <v>17</v>
      </c>
      <c r="S12" s="17">
        <v>18</v>
      </c>
      <c r="T12" s="17">
        <v>19</v>
      </c>
      <c r="U12" s="17">
        <v>20</v>
      </c>
      <c r="V12" s="17">
        <v>21</v>
      </c>
    </row>
    <row r="13" spans="1:28" ht="50.25" customHeight="1">
      <c r="A13" s="184" t="s">
        <v>35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91"/>
      <c r="T13" s="191"/>
      <c r="U13" s="191"/>
      <c r="V13" s="192"/>
      <c r="W13" s="3"/>
      <c r="X13" s="3"/>
      <c r="Y13" s="3"/>
      <c r="Z13" s="3"/>
      <c r="AA13" s="3"/>
      <c r="AB13" s="3"/>
    </row>
    <row r="14" spans="1:28" ht="45.75">
      <c r="A14" s="173" t="s">
        <v>31</v>
      </c>
      <c r="B14" s="174"/>
      <c r="C14" s="111">
        <f>SUM(C15:C21)</f>
        <v>10195.699999999999</v>
      </c>
      <c r="D14" s="112">
        <f>SUM(D15:D21)</f>
        <v>17791767.130000003</v>
      </c>
      <c r="E14" s="112">
        <f>SUM(E15:E21)</f>
        <v>436119.18</v>
      </c>
      <c r="F14" s="112">
        <f>SUM(F17:F18)</f>
        <v>94224.63</v>
      </c>
      <c r="G14" s="113" t="s">
        <v>34</v>
      </c>
      <c r="H14" s="113" t="s">
        <v>34</v>
      </c>
      <c r="I14" s="113" t="s">
        <v>34</v>
      </c>
      <c r="J14" s="112">
        <f>SUM(J17:J21)</f>
        <v>107231.8</v>
      </c>
      <c r="K14" s="113" t="s">
        <v>34</v>
      </c>
      <c r="L14" s="113" t="s">
        <v>34</v>
      </c>
      <c r="M14" s="114">
        <v>3801.93</v>
      </c>
      <c r="N14" s="112">
        <f>SUM(N15:N21)</f>
        <v>16316403.869999999</v>
      </c>
      <c r="O14" s="113"/>
      <c r="P14" s="113"/>
      <c r="Q14" s="113"/>
      <c r="R14" s="113"/>
      <c r="S14" s="21">
        <f>SUM(S17:S21)</f>
        <v>1685.1026999999999</v>
      </c>
      <c r="T14" s="112">
        <f>SUM(T17:T21)</f>
        <v>511017.97</v>
      </c>
      <c r="U14" s="112"/>
      <c r="V14" s="112">
        <f>SUM(V15:V21)</f>
        <v>326769.68</v>
      </c>
      <c r="W14" s="3"/>
      <c r="X14" s="3"/>
      <c r="Y14" s="3"/>
      <c r="Z14" s="3"/>
      <c r="AA14" s="3"/>
      <c r="AB14" s="3"/>
    </row>
    <row r="15" spans="1:28" ht="73.5" customHeight="1">
      <c r="A15" s="13">
        <v>1</v>
      </c>
      <c r="B15" s="15" t="s">
        <v>80</v>
      </c>
      <c r="C15" s="115">
        <v>4384.8999999999996</v>
      </c>
      <c r="D15" s="16">
        <v>6906886</v>
      </c>
      <c r="E15" s="116" t="s">
        <v>34</v>
      </c>
      <c r="F15" s="116" t="s">
        <v>34</v>
      </c>
      <c r="G15" s="116" t="s">
        <v>34</v>
      </c>
      <c r="H15" s="116" t="s">
        <v>34</v>
      </c>
      <c r="I15" s="116" t="s">
        <v>34</v>
      </c>
      <c r="J15" s="116" t="s">
        <v>34</v>
      </c>
      <c r="K15" s="116" t="s">
        <v>34</v>
      </c>
      <c r="L15" s="116" t="s">
        <v>34</v>
      </c>
      <c r="M15" s="117">
        <v>1644.48</v>
      </c>
      <c r="N15" s="16">
        <v>6906886</v>
      </c>
      <c r="O15" s="116" t="s">
        <v>34</v>
      </c>
      <c r="P15" s="116" t="s">
        <v>34</v>
      </c>
      <c r="Q15" s="116" t="s">
        <v>34</v>
      </c>
      <c r="R15" s="116" t="s">
        <v>34</v>
      </c>
      <c r="S15" s="116" t="s">
        <v>34</v>
      </c>
      <c r="T15" s="116" t="s">
        <v>34</v>
      </c>
      <c r="U15" s="116" t="s">
        <v>34</v>
      </c>
      <c r="V15" s="116" t="s">
        <v>34</v>
      </c>
      <c r="W15" s="3"/>
      <c r="X15" s="3"/>
      <c r="Y15" s="3"/>
      <c r="Z15" s="3"/>
      <c r="AA15" s="3"/>
      <c r="AB15" s="3"/>
    </row>
    <row r="16" spans="1:28" ht="93.75" customHeight="1">
      <c r="A16" s="13">
        <v>2</v>
      </c>
      <c r="B16" s="18" t="s">
        <v>81</v>
      </c>
      <c r="C16" s="115">
        <v>3352.4</v>
      </c>
      <c r="D16" s="16">
        <v>6342419</v>
      </c>
      <c r="E16" s="25" t="s">
        <v>34</v>
      </c>
      <c r="F16" s="116" t="s">
        <v>34</v>
      </c>
      <c r="G16" s="116" t="s">
        <v>34</v>
      </c>
      <c r="H16" s="116" t="s">
        <v>34</v>
      </c>
      <c r="I16" s="116" t="s">
        <v>34</v>
      </c>
      <c r="J16" s="116" t="s">
        <v>34</v>
      </c>
      <c r="K16" s="116" t="s">
        <v>34</v>
      </c>
      <c r="L16" s="116" t="s">
        <v>34</v>
      </c>
      <c r="M16" s="20">
        <v>1143.92</v>
      </c>
      <c r="N16" s="16">
        <v>6342419</v>
      </c>
      <c r="O16" s="116" t="s">
        <v>34</v>
      </c>
      <c r="P16" s="116" t="s">
        <v>34</v>
      </c>
      <c r="Q16" s="116" t="s">
        <v>34</v>
      </c>
      <c r="R16" s="116" t="s">
        <v>34</v>
      </c>
      <c r="S16" s="116" t="s">
        <v>34</v>
      </c>
      <c r="T16" s="116" t="s">
        <v>34</v>
      </c>
      <c r="U16" s="116" t="s">
        <v>34</v>
      </c>
      <c r="V16" s="116" t="s">
        <v>34</v>
      </c>
      <c r="W16" s="3"/>
      <c r="X16" s="3"/>
      <c r="Y16" s="3"/>
      <c r="Z16" s="3"/>
      <c r="AA16" s="3"/>
      <c r="AB16" s="3"/>
    </row>
    <row r="17" spans="1:358" ht="101.25" customHeight="1">
      <c r="A17" s="13">
        <v>3</v>
      </c>
      <c r="B17" s="22" t="s">
        <v>44</v>
      </c>
      <c r="C17" s="118">
        <v>354.8</v>
      </c>
      <c r="D17" s="16">
        <f>SUM(E17+F17+J17+T17+V17)</f>
        <v>170765.51</v>
      </c>
      <c r="E17" s="119">
        <v>8509.35</v>
      </c>
      <c r="F17" s="119">
        <v>16693.63</v>
      </c>
      <c r="G17" s="120" t="s">
        <v>34</v>
      </c>
      <c r="H17" s="120" t="s">
        <v>34</v>
      </c>
      <c r="I17" s="120" t="s">
        <v>34</v>
      </c>
      <c r="J17" s="119">
        <v>13286.07</v>
      </c>
      <c r="K17" s="120" t="s">
        <v>34</v>
      </c>
      <c r="L17" s="120" t="s">
        <v>34</v>
      </c>
      <c r="M17" s="120" t="s">
        <v>34</v>
      </c>
      <c r="N17" s="120" t="s">
        <v>34</v>
      </c>
      <c r="O17" s="120" t="s">
        <v>34</v>
      </c>
      <c r="P17" s="120" t="s">
        <v>34</v>
      </c>
      <c r="Q17" s="120" t="s">
        <v>34</v>
      </c>
      <c r="R17" s="120" t="s">
        <v>34</v>
      </c>
      <c r="S17" s="121">
        <v>342.2355</v>
      </c>
      <c r="T17" s="119">
        <v>74222.28</v>
      </c>
      <c r="U17" s="120" t="s">
        <v>34</v>
      </c>
      <c r="V17" s="119">
        <v>58054.18</v>
      </c>
      <c r="W17" s="3"/>
      <c r="X17" s="3"/>
      <c r="Y17" s="3"/>
      <c r="Z17" s="3"/>
      <c r="AA17" s="3"/>
      <c r="AB17" s="3"/>
    </row>
    <row r="18" spans="1:358" ht="99.75" customHeight="1">
      <c r="A18" s="13">
        <v>4</v>
      </c>
      <c r="B18" s="24" t="s">
        <v>43</v>
      </c>
      <c r="C18" s="23">
        <v>513.29999999999995</v>
      </c>
      <c r="D18" s="16">
        <f>SUM(E18+F18+J18+T18+V18)</f>
        <v>481010.73</v>
      </c>
      <c r="E18" s="25">
        <v>58623.83</v>
      </c>
      <c r="F18" s="25">
        <v>77531</v>
      </c>
      <c r="G18" s="116" t="s">
        <v>34</v>
      </c>
      <c r="H18" s="116" t="s">
        <v>34</v>
      </c>
      <c r="I18" s="116" t="s">
        <v>34</v>
      </c>
      <c r="J18" s="25">
        <v>49329.75</v>
      </c>
      <c r="K18" s="116" t="s">
        <v>34</v>
      </c>
      <c r="L18" s="116" t="s">
        <v>34</v>
      </c>
      <c r="M18" s="23" t="s">
        <v>34</v>
      </c>
      <c r="N18" s="16" t="s">
        <v>34</v>
      </c>
      <c r="O18" s="116" t="s">
        <v>34</v>
      </c>
      <c r="P18" s="116" t="s">
        <v>34</v>
      </c>
      <c r="Q18" s="116" t="s">
        <v>34</v>
      </c>
      <c r="R18" s="116"/>
      <c r="S18" s="23">
        <v>505.02</v>
      </c>
      <c r="T18" s="25">
        <v>160481.74</v>
      </c>
      <c r="U18" s="23" t="s">
        <v>34</v>
      </c>
      <c r="V18" s="25">
        <v>135044.41</v>
      </c>
      <c r="W18" s="3"/>
      <c r="X18" s="3"/>
      <c r="Y18" s="3"/>
      <c r="Z18" s="3"/>
      <c r="AA18" s="3"/>
      <c r="AB18" s="3"/>
    </row>
    <row r="19" spans="1:358" ht="96" customHeight="1">
      <c r="A19" s="13">
        <v>5</v>
      </c>
      <c r="B19" s="18" t="s">
        <v>46</v>
      </c>
      <c r="C19" s="20">
        <v>518.29999999999995</v>
      </c>
      <c r="D19" s="16">
        <f>SUM(N19+T19+V19)</f>
        <v>405080.41000000003</v>
      </c>
      <c r="E19" s="25" t="s">
        <v>34</v>
      </c>
      <c r="F19" s="116" t="s">
        <v>34</v>
      </c>
      <c r="G19" s="116" t="s">
        <v>34</v>
      </c>
      <c r="H19" s="116" t="s">
        <v>34</v>
      </c>
      <c r="I19" s="116" t="s">
        <v>34</v>
      </c>
      <c r="J19" s="116" t="s">
        <v>34</v>
      </c>
      <c r="K19" s="116" t="s">
        <v>34</v>
      </c>
      <c r="L19" s="116" t="s">
        <v>34</v>
      </c>
      <c r="M19" s="20">
        <v>427.53</v>
      </c>
      <c r="N19" s="16">
        <v>112644.87</v>
      </c>
      <c r="O19" s="116" t="s">
        <v>34</v>
      </c>
      <c r="P19" s="116" t="s">
        <v>34</v>
      </c>
      <c r="Q19" s="116" t="s">
        <v>34</v>
      </c>
      <c r="R19" s="116" t="s">
        <v>34</v>
      </c>
      <c r="S19" s="20">
        <v>498.33</v>
      </c>
      <c r="T19" s="25">
        <v>158764.45000000001</v>
      </c>
      <c r="U19" s="116" t="s">
        <v>34</v>
      </c>
      <c r="V19" s="25">
        <v>133671.09</v>
      </c>
      <c r="W19" s="3"/>
      <c r="X19" s="3"/>
      <c r="Y19" s="3"/>
      <c r="Z19" s="3"/>
      <c r="AA19" s="3"/>
      <c r="AB19" s="3"/>
    </row>
    <row r="20" spans="1:358" ht="96" customHeight="1">
      <c r="A20" s="23">
        <v>6</v>
      </c>
      <c r="B20" s="32" t="s">
        <v>47</v>
      </c>
      <c r="C20" s="23">
        <v>346.3</v>
      </c>
      <c r="D20" s="25">
        <f>SUM(J20+T20)</f>
        <v>162165.48000000001</v>
      </c>
      <c r="E20" s="25" t="s">
        <v>34</v>
      </c>
      <c r="F20" s="116" t="s">
        <v>34</v>
      </c>
      <c r="G20" s="116" t="s">
        <v>34</v>
      </c>
      <c r="H20" s="116" t="s">
        <v>34</v>
      </c>
      <c r="I20" s="116" t="s">
        <v>34</v>
      </c>
      <c r="J20" s="119">
        <v>44615.98</v>
      </c>
      <c r="K20" s="116" t="s">
        <v>34</v>
      </c>
      <c r="L20" s="116" t="s">
        <v>34</v>
      </c>
      <c r="M20" s="23" t="s">
        <v>34</v>
      </c>
      <c r="N20" s="25" t="s">
        <v>34</v>
      </c>
      <c r="O20" s="116" t="s">
        <v>34</v>
      </c>
      <c r="P20" s="116" t="s">
        <v>34</v>
      </c>
      <c r="Q20" s="116" t="s">
        <v>34</v>
      </c>
      <c r="R20" s="116" t="s">
        <v>34</v>
      </c>
      <c r="S20" s="122">
        <v>339.5172</v>
      </c>
      <c r="T20" s="25">
        <v>117549.5</v>
      </c>
      <c r="U20" s="116" t="s">
        <v>34</v>
      </c>
      <c r="V20" s="123" t="s">
        <v>34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</row>
    <row r="21" spans="1:358" ht="114" customHeight="1">
      <c r="A21" s="23">
        <v>7</v>
      </c>
      <c r="B21" s="32" t="s">
        <v>82</v>
      </c>
      <c r="C21" s="23">
        <v>725.7</v>
      </c>
      <c r="D21" s="25">
        <v>3323440</v>
      </c>
      <c r="E21" s="25">
        <v>368986</v>
      </c>
      <c r="F21" s="116" t="s">
        <v>34</v>
      </c>
      <c r="G21" s="116" t="s">
        <v>34</v>
      </c>
      <c r="H21" s="116" t="s">
        <v>34</v>
      </c>
      <c r="I21" s="116" t="s">
        <v>34</v>
      </c>
      <c r="J21" s="116" t="s">
        <v>34</v>
      </c>
      <c r="K21" s="116" t="s">
        <v>34</v>
      </c>
      <c r="L21" s="116" t="s">
        <v>34</v>
      </c>
      <c r="M21" s="23">
        <v>586</v>
      </c>
      <c r="N21" s="25">
        <v>2954454</v>
      </c>
      <c r="O21" s="116" t="s">
        <v>34</v>
      </c>
      <c r="P21" s="116" t="s">
        <v>34</v>
      </c>
      <c r="Q21" s="116" t="s">
        <v>34</v>
      </c>
      <c r="R21" s="116" t="s">
        <v>34</v>
      </c>
      <c r="S21" s="116" t="s">
        <v>34</v>
      </c>
      <c r="T21" s="123" t="s">
        <v>34</v>
      </c>
      <c r="U21" s="116" t="s">
        <v>34</v>
      </c>
      <c r="V21" s="123" t="s">
        <v>34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</row>
    <row r="22" spans="1:358" ht="44.25" customHeight="1">
      <c r="A22" s="184" t="s">
        <v>36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6"/>
      <c r="W22" s="6"/>
      <c r="X22" s="6"/>
      <c r="Y22" s="6" t="s">
        <v>34</v>
      </c>
      <c r="Z22" s="6" t="s">
        <v>34</v>
      </c>
      <c r="AA22" s="6" t="s">
        <v>34</v>
      </c>
      <c r="AB22" s="6" t="s">
        <v>34</v>
      </c>
      <c r="AC22" s="6"/>
      <c r="AD22" s="6" t="s">
        <v>34</v>
      </c>
      <c r="AE22" s="6" t="s">
        <v>34</v>
      </c>
      <c r="AF22" s="6" t="s">
        <v>34</v>
      </c>
      <c r="AG22" s="6" t="s">
        <v>34</v>
      </c>
      <c r="AH22" s="6" t="s">
        <v>34</v>
      </c>
      <c r="AI22" s="6" t="s">
        <v>34</v>
      </c>
      <c r="AJ22" s="6" t="s">
        <v>34</v>
      </c>
      <c r="AK22" s="6" t="s">
        <v>34</v>
      </c>
      <c r="AL22" s="6" t="s">
        <v>34</v>
      </c>
      <c r="AM22" s="6" t="s">
        <v>34</v>
      </c>
      <c r="AN22" s="6" t="s">
        <v>34</v>
      </c>
      <c r="AO22" s="6" t="s">
        <v>34</v>
      </c>
      <c r="AP22" s="6" t="s">
        <v>34</v>
      </c>
      <c r="AQ22" s="6" t="s">
        <v>34</v>
      </c>
      <c r="AR22" s="6" t="s">
        <v>34</v>
      </c>
      <c r="AS22" s="6" t="s">
        <v>34</v>
      </c>
      <c r="AT22" s="6" t="s">
        <v>34</v>
      </c>
      <c r="AU22" s="6" t="s">
        <v>34</v>
      </c>
      <c r="AV22" s="6" t="s">
        <v>34</v>
      </c>
      <c r="AW22" s="6" t="s">
        <v>34</v>
      </c>
      <c r="AX22" s="6" t="s">
        <v>34</v>
      </c>
      <c r="AY22" s="6" t="s">
        <v>34</v>
      </c>
      <c r="AZ22" s="6" t="s">
        <v>34</v>
      </c>
      <c r="BA22" s="6" t="s">
        <v>34</v>
      </c>
      <c r="BB22" s="6" t="s">
        <v>34</v>
      </c>
      <c r="BC22" s="6" t="s">
        <v>34</v>
      </c>
      <c r="BD22" s="6" t="s">
        <v>34</v>
      </c>
      <c r="BE22" s="6" t="s">
        <v>34</v>
      </c>
      <c r="BF22" s="6" t="s">
        <v>34</v>
      </c>
      <c r="BG22" s="6" t="s">
        <v>34</v>
      </c>
      <c r="BH22" s="6" t="s">
        <v>34</v>
      </c>
      <c r="BI22" s="6" t="s">
        <v>34</v>
      </c>
      <c r="BJ22" s="6" t="s">
        <v>34</v>
      </c>
      <c r="BK22" s="6" t="s">
        <v>34</v>
      </c>
      <c r="BL22" s="6" t="s">
        <v>34</v>
      </c>
      <c r="BM22" s="6" t="s">
        <v>34</v>
      </c>
      <c r="BN22" s="6" t="s">
        <v>34</v>
      </c>
      <c r="BO22" s="6" t="s">
        <v>34</v>
      </c>
      <c r="BP22" s="6" t="s">
        <v>34</v>
      </c>
      <c r="BQ22" s="6" t="s">
        <v>34</v>
      </c>
      <c r="BR22" s="6" t="s">
        <v>34</v>
      </c>
      <c r="BS22" s="6" t="s">
        <v>34</v>
      </c>
      <c r="BT22" s="6" t="s">
        <v>34</v>
      </c>
      <c r="BU22" s="6" t="s">
        <v>34</v>
      </c>
      <c r="BV22" s="6" t="s">
        <v>34</v>
      </c>
      <c r="BW22" s="6" t="s">
        <v>34</v>
      </c>
      <c r="BX22" s="6" t="s">
        <v>34</v>
      </c>
      <c r="BY22" s="6" t="s">
        <v>34</v>
      </c>
      <c r="BZ22" s="6" t="s">
        <v>34</v>
      </c>
      <c r="CA22" s="6" t="s">
        <v>34</v>
      </c>
      <c r="CB22" s="6" t="s">
        <v>34</v>
      </c>
      <c r="CC22" s="6" t="s">
        <v>34</v>
      </c>
      <c r="CD22" s="6" t="s">
        <v>34</v>
      </c>
      <c r="CE22" s="6" t="s">
        <v>34</v>
      </c>
      <c r="CF22" s="6" t="s">
        <v>34</v>
      </c>
      <c r="CG22" s="6" t="s">
        <v>34</v>
      </c>
      <c r="CH22" s="6" t="s">
        <v>34</v>
      </c>
      <c r="CI22" s="6" t="s">
        <v>34</v>
      </c>
      <c r="CJ22" s="6" t="s">
        <v>34</v>
      </c>
      <c r="CK22" s="6" t="s">
        <v>34</v>
      </c>
      <c r="CL22" s="6" t="s">
        <v>34</v>
      </c>
      <c r="CM22" s="6" t="s">
        <v>34</v>
      </c>
      <c r="CN22" s="6" t="s">
        <v>34</v>
      </c>
      <c r="CO22" s="6" t="s">
        <v>34</v>
      </c>
      <c r="CP22" s="6" t="s">
        <v>34</v>
      </c>
      <c r="CQ22" s="6" t="s">
        <v>34</v>
      </c>
      <c r="CR22" s="6" t="s">
        <v>34</v>
      </c>
      <c r="CS22" s="6" t="s">
        <v>34</v>
      </c>
      <c r="CT22" s="6" t="s">
        <v>34</v>
      </c>
      <c r="CU22" s="6" t="s">
        <v>34</v>
      </c>
      <c r="CV22" s="6" t="s">
        <v>34</v>
      </c>
      <c r="CW22" s="6" t="s">
        <v>34</v>
      </c>
      <c r="CX22" s="6" t="s">
        <v>34</v>
      </c>
      <c r="CY22" s="6" t="s">
        <v>34</v>
      </c>
      <c r="CZ22" s="6" t="s">
        <v>34</v>
      </c>
      <c r="DA22" s="6" t="s">
        <v>34</v>
      </c>
      <c r="DB22" s="6" t="s">
        <v>34</v>
      </c>
      <c r="DC22" s="6" t="s">
        <v>34</v>
      </c>
      <c r="DD22" s="6" t="s">
        <v>34</v>
      </c>
      <c r="DE22" s="6" t="s">
        <v>34</v>
      </c>
      <c r="DF22" s="6" t="s">
        <v>34</v>
      </c>
      <c r="DG22" s="6" t="s">
        <v>34</v>
      </c>
      <c r="DH22" s="6" t="s">
        <v>34</v>
      </c>
      <c r="DI22" s="6" t="s">
        <v>34</v>
      </c>
      <c r="DJ22" s="6" t="s">
        <v>34</v>
      </c>
      <c r="DK22" s="6" t="s">
        <v>34</v>
      </c>
      <c r="DL22" s="6" t="s">
        <v>34</v>
      </c>
      <c r="DM22" s="6" t="s">
        <v>34</v>
      </c>
      <c r="DN22" s="6" t="s">
        <v>34</v>
      </c>
      <c r="DO22" s="6" t="s">
        <v>34</v>
      </c>
      <c r="DP22" s="6" t="s">
        <v>34</v>
      </c>
      <c r="DQ22" s="6" t="s">
        <v>34</v>
      </c>
      <c r="DR22" s="6" t="s">
        <v>34</v>
      </c>
      <c r="DS22" s="6" t="s">
        <v>34</v>
      </c>
      <c r="DT22" s="6" t="s">
        <v>34</v>
      </c>
      <c r="DU22" s="6" t="s">
        <v>34</v>
      </c>
      <c r="DV22" s="6" t="s">
        <v>34</v>
      </c>
      <c r="DW22" s="6" t="s">
        <v>34</v>
      </c>
      <c r="DX22" s="6" t="s">
        <v>34</v>
      </c>
      <c r="DY22" s="6" t="s">
        <v>34</v>
      </c>
      <c r="DZ22" s="6" t="s">
        <v>34</v>
      </c>
      <c r="EA22" s="6" t="s">
        <v>34</v>
      </c>
      <c r="EB22" s="6" t="s">
        <v>34</v>
      </c>
      <c r="EC22" s="6" t="s">
        <v>34</v>
      </c>
      <c r="ED22" s="6" t="s">
        <v>34</v>
      </c>
      <c r="EE22" s="6" t="s">
        <v>34</v>
      </c>
      <c r="EF22" s="6" t="s">
        <v>34</v>
      </c>
      <c r="EG22" s="6" t="s">
        <v>34</v>
      </c>
      <c r="EH22" s="6" t="s">
        <v>34</v>
      </c>
      <c r="EI22" s="6" t="s">
        <v>34</v>
      </c>
      <c r="EJ22" s="6" t="s">
        <v>34</v>
      </c>
      <c r="EK22" s="6" t="s">
        <v>34</v>
      </c>
      <c r="EL22" s="6" t="s">
        <v>34</v>
      </c>
      <c r="EM22" s="6" t="s">
        <v>34</v>
      </c>
      <c r="EN22" s="6" t="s">
        <v>34</v>
      </c>
      <c r="EO22" s="6" t="s">
        <v>34</v>
      </c>
      <c r="EP22" s="6" t="s">
        <v>34</v>
      </c>
      <c r="EQ22" s="6" t="s">
        <v>34</v>
      </c>
      <c r="ER22" s="6" t="s">
        <v>34</v>
      </c>
      <c r="ES22" s="6" t="s">
        <v>34</v>
      </c>
      <c r="ET22" s="6" t="s">
        <v>34</v>
      </c>
      <c r="EU22" s="6" t="s">
        <v>34</v>
      </c>
      <c r="EV22" s="6" t="s">
        <v>34</v>
      </c>
      <c r="EW22" s="6" t="s">
        <v>34</v>
      </c>
      <c r="EX22" s="6" t="s">
        <v>34</v>
      </c>
      <c r="EY22" s="6" t="s">
        <v>34</v>
      </c>
      <c r="EZ22" s="6" t="s">
        <v>34</v>
      </c>
      <c r="FA22" s="6" t="s">
        <v>34</v>
      </c>
      <c r="FB22" s="6" t="s">
        <v>34</v>
      </c>
      <c r="FC22" s="6" t="s">
        <v>34</v>
      </c>
      <c r="FD22" s="6" t="s">
        <v>34</v>
      </c>
      <c r="FE22" s="6" t="s">
        <v>34</v>
      </c>
      <c r="FF22" s="6" t="s">
        <v>34</v>
      </c>
      <c r="FG22" s="6" t="s">
        <v>34</v>
      </c>
      <c r="FH22" s="6" t="s">
        <v>34</v>
      </c>
      <c r="FI22" s="6" t="s">
        <v>34</v>
      </c>
      <c r="FJ22" s="6" t="s">
        <v>34</v>
      </c>
      <c r="FK22" s="6" t="s">
        <v>34</v>
      </c>
      <c r="FL22" s="6" t="s">
        <v>34</v>
      </c>
      <c r="FM22" s="6" t="s">
        <v>34</v>
      </c>
      <c r="FN22" s="6" t="s">
        <v>34</v>
      </c>
      <c r="FO22" s="6" t="s">
        <v>34</v>
      </c>
      <c r="FP22" s="6" t="s">
        <v>34</v>
      </c>
      <c r="FQ22" s="6" t="s">
        <v>34</v>
      </c>
      <c r="FR22" s="6" t="s">
        <v>34</v>
      </c>
      <c r="FS22" s="6" t="s">
        <v>34</v>
      </c>
      <c r="FT22" s="6" t="s">
        <v>34</v>
      </c>
      <c r="FU22" s="6" t="s">
        <v>34</v>
      </c>
      <c r="FV22" s="6" t="s">
        <v>34</v>
      </c>
      <c r="FW22" s="6" t="s">
        <v>34</v>
      </c>
      <c r="FX22" s="6" t="s">
        <v>34</v>
      </c>
      <c r="FY22" s="6" t="s">
        <v>34</v>
      </c>
      <c r="FZ22" s="6" t="s">
        <v>34</v>
      </c>
      <c r="GA22" s="6" t="s">
        <v>34</v>
      </c>
      <c r="GB22" s="6" t="s">
        <v>34</v>
      </c>
      <c r="GC22" s="6" t="s">
        <v>34</v>
      </c>
      <c r="GD22" s="6" t="s">
        <v>34</v>
      </c>
      <c r="GE22" s="6" t="s">
        <v>34</v>
      </c>
      <c r="GF22" s="6" t="s">
        <v>34</v>
      </c>
      <c r="GG22" s="6" t="s">
        <v>34</v>
      </c>
      <c r="GH22" s="6" t="s">
        <v>34</v>
      </c>
      <c r="GI22" s="6" t="s">
        <v>34</v>
      </c>
      <c r="GJ22" s="6" t="s">
        <v>34</v>
      </c>
      <c r="GK22" s="6" t="s">
        <v>34</v>
      </c>
      <c r="GL22" s="6" t="s">
        <v>34</v>
      </c>
      <c r="GM22" s="6" t="s">
        <v>34</v>
      </c>
      <c r="GN22" s="6" t="s">
        <v>34</v>
      </c>
      <c r="GO22" s="6" t="s">
        <v>34</v>
      </c>
      <c r="GP22" s="6" t="s">
        <v>34</v>
      </c>
      <c r="GQ22" s="6" t="s">
        <v>34</v>
      </c>
      <c r="GR22" s="6" t="s">
        <v>34</v>
      </c>
      <c r="GS22" s="6" t="s">
        <v>34</v>
      </c>
      <c r="GT22" s="6" t="s">
        <v>34</v>
      </c>
      <c r="GU22" s="6" t="s">
        <v>34</v>
      </c>
      <c r="GV22" s="6" t="s">
        <v>34</v>
      </c>
      <c r="GW22" s="6" t="s">
        <v>34</v>
      </c>
      <c r="GX22" s="6" t="s">
        <v>34</v>
      </c>
      <c r="GY22" s="6" t="s">
        <v>34</v>
      </c>
      <c r="GZ22" s="6" t="s">
        <v>34</v>
      </c>
      <c r="HA22" s="6" t="s">
        <v>34</v>
      </c>
      <c r="HB22" s="6" t="s">
        <v>34</v>
      </c>
      <c r="HC22" s="6" t="s">
        <v>34</v>
      </c>
      <c r="HD22" s="6" t="s">
        <v>34</v>
      </c>
      <c r="HE22" s="6" t="s">
        <v>34</v>
      </c>
      <c r="HF22" s="6" t="s">
        <v>34</v>
      </c>
      <c r="HG22" s="6" t="s">
        <v>34</v>
      </c>
      <c r="HH22" s="6" t="s">
        <v>34</v>
      </c>
      <c r="HI22" s="6" t="s">
        <v>34</v>
      </c>
      <c r="HJ22" s="6" t="s">
        <v>34</v>
      </c>
      <c r="HK22" s="6" t="s">
        <v>34</v>
      </c>
      <c r="HL22" s="6" t="s">
        <v>34</v>
      </c>
      <c r="HM22" s="6" t="s">
        <v>34</v>
      </c>
      <c r="HN22" s="6" t="s">
        <v>34</v>
      </c>
      <c r="HO22" s="6" t="s">
        <v>34</v>
      </c>
      <c r="HP22" s="6" t="s">
        <v>34</v>
      </c>
      <c r="HQ22" s="6" t="s">
        <v>34</v>
      </c>
      <c r="HR22" s="6" t="s">
        <v>34</v>
      </c>
      <c r="HS22" s="6" t="s">
        <v>34</v>
      </c>
      <c r="HT22" s="6" t="s">
        <v>34</v>
      </c>
      <c r="HU22" s="6" t="s">
        <v>34</v>
      </c>
      <c r="HV22" s="6" t="s">
        <v>34</v>
      </c>
      <c r="HW22" s="6" t="s">
        <v>34</v>
      </c>
      <c r="HX22" s="6" t="s">
        <v>34</v>
      </c>
      <c r="HY22" s="6" t="s">
        <v>34</v>
      </c>
      <c r="HZ22" s="6" t="s">
        <v>34</v>
      </c>
      <c r="IA22" s="6" t="s">
        <v>34</v>
      </c>
      <c r="IB22" s="6" t="s">
        <v>34</v>
      </c>
      <c r="IC22" s="6" t="s">
        <v>34</v>
      </c>
      <c r="ID22" s="6" t="s">
        <v>34</v>
      </c>
      <c r="IE22" s="6" t="s">
        <v>34</v>
      </c>
      <c r="IF22" s="6" t="s">
        <v>34</v>
      </c>
      <c r="IG22" s="6" t="s">
        <v>34</v>
      </c>
      <c r="IH22" s="6" t="s">
        <v>34</v>
      </c>
      <c r="II22" s="6" t="s">
        <v>34</v>
      </c>
      <c r="IJ22" s="6" t="s">
        <v>34</v>
      </c>
      <c r="IK22" s="6" t="s">
        <v>34</v>
      </c>
      <c r="IL22" s="6" t="s">
        <v>34</v>
      </c>
      <c r="IM22" s="6" t="s">
        <v>34</v>
      </c>
      <c r="IN22" s="6" t="s">
        <v>34</v>
      </c>
      <c r="IO22" s="6" t="s">
        <v>34</v>
      </c>
      <c r="IP22" s="6" t="s">
        <v>34</v>
      </c>
      <c r="IQ22" s="6" t="s">
        <v>34</v>
      </c>
      <c r="IR22" s="6" t="s">
        <v>34</v>
      </c>
      <c r="IS22" s="6" t="s">
        <v>34</v>
      </c>
      <c r="IT22" s="6" t="s">
        <v>34</v>
      </c>
      <c r="IU22" s="6" t="s">
        <v>34</v>
      </c>
      <c r="IV22" s="6" t="s">
        <v>34</v>
      </c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</row>
    <row r="23" spans="1:358" ht="37.5" customHeight="1">
      <c r="A23" s="173" t="s">
        <v>31</v>
      </c>
      <c r="B23" s="174"/>
      <c r="C23" s="124">
        <f>SUM(C24:C28)</f>
        <v>2551.1</v>
      </c>
      <c r="D23" s="124">
        <f>SUM(D24:D28)</f>
        <v>11693913.156160001</v>
      </c>
      <c r="E23" s="124">
        <f>SUM(E24:E28)</f>
        <v>378269.76999999996</v>
      </c>
      <c r="F23" s="124">
        <f>SUM(F24:F27)</f>
        <v>107757.45999999999</v>
      </c>
      <c r="G23" s="124">
        <f>SUM(G24:G27)</f>
        <v>0</v>
      </c>
      <c r="H23" s="124"/>
      <c r="I23" s="125"/>
      <c r="J23" s="124">
        <f>SUM(J24:J27)</f>
        <v>76968.72</v>
      </c>
      <c r="K23" s="125"/>
      <c r="L23" s="125"/>
      <c r="M23" s="126">
        <v>1249.3</v>
      </c>
      <c r="N23" s="127">
        <v>5580830</v>
      </c>
      <c r="O23" s="125"/>
      <c r="P23" s="125"/>
      <c r="Q23" s="125"/>
      <c r="R23" s="125"/>
      <c r="S23" s="124">
        <f>SUM(S24:S27)</f>
        <v>1321.76</v>
      </c>
      <c r="T23" s="124">
        <f>SUM(T24:T27)</f>
        <v>2991865.18616</v>
      </c>
      <c r="U23" s="124"/>
      <c r="V23" s="124">
        <f>SUM(V24:V27)</f>
        <v>1592704.02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</row>
    <row r="24" spans="1:358" ht="86.25" customHeight="1">
      <c r="A24" s="19">
        <v>1</v>
      </c>
      <c r="B24" s="24" t="s">
        <v>45</v>
      </c>
      <c r="C24" s="23">
        <v>513.29999999999995</v>
      </c>
      <c r="D24" s="16">
        <v>321963</v>
      </c>
      <c r="E24" s="25">
        <v>321963</v>
      </c>
      <c r="F24" s="25" t="s">
        <v>34</v>
      </c>
      <c r="G24" s="116" t="s">
        <v>34</v>
      </c>
      <c r="H24" s="116" t="s">
        <v>34</v>
      </c>
      <c r="I24" s="116" t="s">
        <v>34</v>
      </c>
      <c r="J24" s="25" t="s">
        <v>34</v>
      </c>
      <c r="K24" s="116" t="s">
        <v>34</v>
      </c>
      <c r="L24" s="116" t="s">
        <v>34</v>
      </c>
      <c r="M24" s="23" t="s">
        <v>34</v>
      </c>
      <c r="N24" s="25" t="s">
        <v>34</v>
      </c>
      <c r="O24" s="116" t="s">
        <v>34</v>
      </c>
      <c r="P24" s="116" t="s">
        <v>34</v>
      </c>
      <c r="Q24" s="116" t="s">
        <v>34</v>
      </c>
      <c r="R24" s="116" t="s">
        <v>34</v>
      </c>
      <c r="S24" s="23" t="s">
        <v>34</v>
      </c>
      <c r="T24" s="25" t="s">
        <v>34</v>
      </c>
      <c r="U24" s="23"/>
      <c r="V24" s="25" t="s">
        <v>34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</row>
    <row r="25" spans="1:358" ht="65.25" customHeight="1">
      <c r="A25" s="128">
        <v>2</v>
      </c>
      <c r="B25" s="18" t="s">
        <v>48</v>
      </c>
      <c r="C25" s="20">
        <v>518.29999999999995</v>
      </c>
      <c r="D25" s="25">
        <v>6804619</v>
      </c>
      <c r="E25" s="116" t="s">
        <v>34</v>
      </c>
      <c r="F25" s="116" t="s">
        <v>34</v>
      </c>
      <c r="G25" s="116" t="s">
        <v>34</v>
      </c>
      <c r="H25" s="116" t="s">
        <v>34</v>
      </c>
      <c r="I25" s="116" t="s">
        <v>34</v>
      </c>
      <c r="J25" s="25"/>
      <c r="K25" s="23"/>
      <c r="L25" s="23"/>
      <c r="M25" s="20">
        <v>518.29999999999995</v>
      </c>
      <c r="N25" s="129">
        <v>2580830</v>
      </c>
      <c r="O25" s="116" t="s">
        <v>34</v>
      </c>
      <c r="P25" s="116" t="s">
        <v>34</v>
      </c>
      <c r="Q25" s="116" t="s">
        <v>34</v>
      </c>
      <c r="R25" s="116" t="s">
        <v>34</v>
      </c>
      <c r="S25" s="20">
        <v>498.33</v>
      </c>
      <c r="T25" s="25">
        <v>2811582</v>
      </c>
      <c r="U25" s="25" t="s">
        <v>34</v>
      </c>
      <c r="V25" s="25">
        <v>1412207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</row>
    <row r="26" spans="1:358" ht="96" customHeight="1">
      <c r="A26" s="17">
        <v>3</v>
      </c>
      <c r="B26" s="28" t="s">
        <v>83</v>
      </c>
      <c r="C26" s="14">
        <v>311.8</v>
      </c>
      <c r="D26" s="25">
        <f>SUM(E26+F26+J26+T26+V26)</f>
        <v>376041.84</v>
      </c>
      <c r="E26" s="25">
        <v>46913.17</v>
      </c>
      <c r="F26" s="25">
        <v>74715.06</v>
      </c>
      <c r="G26" s="23" t="s">
        <v>34</v>
      </c>
      <c r="H26" s="23" t="s">
        <v>34</v>
      </c>
      <c r="I26" s="23" t="s">
        <v>34</v>
      </c>
      <c r="J26" s="25">
        <v>43926.32</v>
      </c>
      <c r="K26" s="23" t="s">
        <v>34</v>
      </c>
      <c r="L26" s="23" t="s">
        <v>34</v>
      </c>
      <c r="M26" s="23" t="s">
        <v>34</v>
      </c>
      <c r="N26" s="23" t="s">
        <v>34</v>
      </c>
      <c r="O26" s="23" t="s">
        <v>34</v>
      </c>
      <c r="P26" s="23" t="s">
        <v>34</v>
      </c>
      <c r="Q26" s="23" t="s">
        <v>34</v>
      </c>
      <c r="R26" s="23" t="s">
        <v>34</v>
      </c>
      <c r="S26" s="25">
        <v>319.55</v>
      </c>
      <c r="T26" s="25">
        <v>113049.47</v>
      </c>
      <c r="U26" s="25" t="s">
        <v>34</v>
      </c>
      <c r="V26" s="25">
        <v>97437.82</v>
      </c>
      <c r="Y26" s="3"/>
      <c r="Z26" s="3"/>
      <c r="AA26" s="201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</row>
    <row r="27" spans="1:358" ht="99" customHeight="1">
      <c r="A27" s="17">
        <v>4</v>
      </c>
      <c r="B27" s="28" t="s">
        <v>42</v>
      </c>
      <c r="C27" s="31">
        <v>515</v>
      </c>
      <c r="D27" s="25">
        <f>SUM(E27+F27+J27+T27+V27)</f>
        <v>225771.31615999999</v>
      </c>
      <c r="E27" s="25">
        <v>9393.6</v>
      </c>
      <c r="F27" s="25">
        <v>33042.400000000001</v>
      </c>
      <c r="G27" s="23" t="s">
        <v>34</v>
      </c>
      <c r="H27" s="23" t="s">
        <v>34</v>
      </c>
      <c r="I27" s="23" t="s">
        <v>34</v>
      </c>
      <c r="J27" s="25">
        <v>33042.400000000001</v>
      </c>
      <c r="K27" s="23" t="s">
        <v>34</v>
      </c>
      <c r="L27" s="23" t="s">
        <v>34</v>
      </c>
      <c r="M27" s="23" t="s">
        <v>34</v>
      </c>
      <c r="N27" s="23" t="s">
        <v>34</v>
      </c>
      <c r="O27" s="23" t="s">
        <v>34</v>
      </c>
      <c r="P27" s="23" t="s">
        <v>34</v>
      </c>
      <c r="Q27" s="23" t="s">
        <v>34</v>
      </c>
      <c r="R27" s="23" t="s">
        <v>34</v>
      </c>
      <c r="S27" s="25">
        <v>503.88</v>
      </c>
      <c r="T27" s="25">
        <v>67233.716159999996</v>
      </c>
      <c r="U27" s="25" t="s">
        <v>34</v>
      </c>
      <c r="V27" s="25">
        <v>83059.199999999997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</row>
    <row r="28" spans="1:358" ht="61.5" customHeight="1">
      <c r="A28" s="17">
        <v>5</v>
      </c>
      <c r="B28" s="28" t="s">
        <v>84</v>
      </c>
      <c r="C28" s="31">
        <v>692.7</v>
      </c>
      <c r="D28" s="25">
        <v>3965518</v>
      </c>
      <c r="E28" s="25" t="s">
        <v>34</v>
      </c>
      <c r="F28" s="25" t="s">
        <v>34</v>
      </c>
      <c r="G28" s="25" t="s">
        <v>34</v>
      </c>
      <c r="H28" s="25" t="s">
        <v>34</v>
      </c>
      <c r="I28" s="25" t="s">
        <v>34</v>
      </c>
      <c r="J28" s="25" t="s">
        <v>34</v>
      </c>
      <c r="K28" s="25" t="s">
        <v>34</v>
      </c>
      <c r="L28" s="25" t="s">
        <v>34</v>
      </c>
      <c r="M28" s="130">
        <v>731</v>
      </c>
      <c r="N28" s="25">
        <v>3000000</v>
      </c>
      <c r="O28" s="23" t="s">
        <v>34</v>
      </c>
      <c r="P28" s="23" t="s">
        <v>34</v>
      </c>
      <c r="Q28" s="23" t="s">
        <v>34</v>
      </c>
      <c r="R28" s="23" t="s">
        <v>34</v>
      </c>
      <c r="S28" s="23" t="s">
        <v>34</v>
      </c>
      <c r="T28" s="23" t="s">
        <v>34</v>
      </c>
      <c r="U28" s="23" t="s">
        <v>34</v>
      </c>
      <c r="V28" s="23" t="s">
        <v>34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</row>
    <row r="29" spans="1:358" ht="46.5" customHeight="1">
      <c r="A29" s="187" t="s">
        <v>37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</row>
    <row r="30" spans="1:358" ht="43.5" customHeight="1">
      <c r="A30" s="173" t="s">
        <v>31</v>
      </c>
      <c r="B30" s="174"/>
      <c r="C30" s="131">
        <f t="shared" ref="C30:I30" si="0">SUM(C31:C36)</f>
        <v>9333</v>
      </c>
      <c r="D30" s="124">
        <f>SUM(D31:D36)</f>
        <v>12075579.309939999</v>
      </c>
      <c r="E30" s="112">
        <f t="shared" si="0"/>
        <v>225446.39999999999</v>
      </c>
      <c r="F30" s="112">
        <f t="shared" si="0"/>
        <v>793017.6</v>
      </c>
      <c r="G30" s="132">
        <f t="shared" si="0"/>
        <v>0</v>
      </c>
      <c r="H30" s="111">
        <f t="shared" si="0"/>
        <v>0</v>
      </c>
      <c r="I30" s="111">
        <f t="shared" si="0"/>
        <v>0</v>
      </c>
      <c r="J30" s="112">
        <f>SUM(J34:J36)</f>
        <v>613173.31000000006</v>
      </c>
      <c r="K30" s="132">
        <f>SUM(K31:K36)</f>
        <v>0</v>
      </c>
      <c r="L30" s="132">
        <f>SUM(L33:L36)</f>
        <v>0</v>
      </c>
      <c r="M30" s="113">
        <f>SUM(M31:M36)</f>
        <v>3929.3</v>
      </c>
      <c r="N30" s="124">
        <f>SUM(N31:N36)</f>
        <v>500000</v>
      </c>
      <c r="O30" s="132">
        <f>SUM(O32:O36)</f>
        <v>0</v>
      </c>
      <c r="P30" s="132">
        <f>SUM(P31:P36)</f>
        <v>0</v>
      </c>
      <c r="Q30" s="132">
        <f>SUM(Q32:Q36)</f>
        <v>0</v>
      </c>
      <c r="R30" s="132">
        <f>SUM(R32:R36)</f>
        <v>0</v>
      </c>
      <c r="S30" s="112">
        <f>SUM(S31:S36)</f>
        <v>843.3972</v>
      </c>
      <c r="T30" s="112">
        <f>SUM(T31:T36)</f>
        <v>2700877.18994</v>
      </c>
      <c r="U30" s="132">
        <f>SUM(U31:U36)</f>
        <v>0</v>
      </c>
      <c r="V30" s="112">
        <f>SUM(V31:V36)</f>
        <v>6450047.21</v>
      </c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</row>
    <row r="31" spans="1:358" s="37" customFormat="1" ht="86.25" customHeight="1">
      <c r="A31" s="17">
        <v>1</v>
      </c>
      <c r="B31" s="30" t="s">
        <v>86</v>
      </c>
      <c r="C31" s="26">
        <v>2576.3000000000002</v>
      </c>
      <c r="D31" s="133">
        <v>200000</v>
      </c>
      <c r="E31" s="14" t="s">
        <v>34</v>
      </c>
      <c r="F31" s="14" t="s">
        <v>34</v>
      </c>
      <c r="G31" s="14" t="s">
        <v>34</v>
      </c>
      <c r="H31" s="14" t="s">
        <v>34</v>
      </c>
      <c r="I31" s="14" t="s">
        <v>34</v>
      </c>
      <c r="J31" s="14" t="s">
        <v>34</v>
      </c>
      <c r="K31" s="14" t="s">
        <v>34</v>
      </c>
      <c r="L31" s="14" t="s">
        <v>34</v>
      </c>
      <c r="M31" s="17">
        <v>1600</v>
      </c>
      <c r="N31" s="133">
        <v>200000</v>
      </c>
      <c r="O31" s="14" t="s">
        <v>34</v>
      </c>
      <c r="P31" s="14" t="s">
        <v>34</v>
      </c>
      <c r="Q31" s="14" t="s">
        <v>34</v>
      </c>
      <c r="R31" s="14" t="s">
        <v>34</v>
      </c>
      <c r="S31" s="14" t="s">
        <v>34</v>
      </c>
      <c r="T31" s="14" t="s">
        <v>34</v>
      </c>
      <c r="U31" s="14" t="s">
        <v>34</v>
      </c>
      <c r="V31" s="14" t="s">
        <v>34</v>
      </c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</row>
    <row r="32" spans="1:358" s="37" customFormat="1" ht="61.5" customHeight="1">
      <c r="A32" s="17">
        <v>2</v>
      </c>
      <c r="B32" s="134" t="s">
        <v>87</v>
      </c>
      <c r="C32" s="17">
        <v>4389.7</v>
      </c>
      <c r="D32" s="133">
        <v>200000</v>
      </c>
      <c r="E32" s="14" t="s">
        <v>34</v>
      </c>
      <c r="F32" s="14" t="s">
        <v>34</v>
      </c>
      <c r="G32" s="14" t="s">
        <v>34</v>
      </c>
      <c r="H32" s="14" t="s">
        <v>34</v>
      </c>
      <c r="I32" s="14" t="s">
        <v>34</v>
      </c>
      <c r="J32" s="14" t="s">
        <v>34</v>
      </c>
      <c r="K32" s="14" t="s">
        <v>34</v>
      </c>
      <c r="L32" s="14" t="s">
        <v>34</v>
      </c>
      <c r="M32" s="17">
        <v>1600</v>
      </c>
      <c r="N32" s="133">
        <v>200000</v>
      </c>
      <c r="O32" s="14" t="s">
        <v>34</v>
      </c>
      <c r="P32" s="14" t="s">
        <v>34</v>
      </c>
      <c r="Q32" s="14" t="s">
        <v>34</v>
      </c>
      <c r="R32" s="14" t="s">
        <v>34</v>
      </c>
      <c r="S32" s="14" t="s">
        <v>34</v>
      </c>
      <c r="T32" s="14" t="s">
        <v>34</v>
      </c>
      <c r="U32" s="14" t="s">
        <v>34</v>
      </c>
      <c r="V32" s="14" t="s">
        <v>34</v>
      </c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</row>
    <row r="33" spans="1:2542" s="37" customFormat="1" ht="59.25" customHeight="1">
      <c r="A33" s="14">
        <v>3</v>
      </c>
      <c r="B33" s="28" t="s">
        <v>50</v>
      </c>
      <c r="C33" s="31">
        <v>515</v>
      </c>
      <c r="D33" s="29">
        <f>SUM(E33+F33+J33+T33+V33)</f>
        <v>5418511.5999400001</v>
      </c>
      <c r="E33" s="135">
        <v>225446.39999999999</v>
      </c>
      <c r="F33" s="119">
        <v>793017.6</v>
      </c>
      <c r="G33" s="14" t="s">
        <v>34</v>
      </c>
      <c r="H33" s="14" t="s">
        <v>34</v>
      </c>
      <c r="I33" s="14" t="s">
        <v>34</v>
      </c>
      <c r="J33" s="119">
        <v>793017.6</v>
      </c>
      <c r="K33" s="14" t="s">
        <v>34</v>
      </c>
      <c r="L33" s="14" t="s">
        <v>34</v>
      </c>
      <c r="M33" s="14" t="s">
        <v>34</v>
      </c>
      <c r="N33" s="14"/>
      <c r="O33" s="14" t="s">
        <v>34</v>
      </c>
      <c r="P33" s="14" t="s">
        <v>34</v>
      </c>
      <c r="Q33" s="14" t="s">
        <v>34</v>
      </c>
      <c r="R33" s="14" t="s">
        <v>34</v>
      </c>
      <c r="S33" s="119">
        <v>503.88</v>
      </c>
      <c r="T33" s="119">
        <v>1613609.19994</v>
      </c>
      <c r="U33" s="14" t="s">
        <v>34</v>
      </c>
      <c r="V33" s="119">
        <v>1993420.8</v>
      </c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</row>
    <row r="34" spans="1:2542" s="37" customFormat="1" ht="59.25" customHeight="1">
      <c r="A34" s="19">
        <v>4</v>
      </c>
      <c r="B34" s="136" t="s">
        <v>49</v>
      </c>
      <c r="C34" s="19">
        <v>346.3</v>
      </c>
      <c r="D34" s="33">
        <v>1700441.3</v>
      </c>
      <c r="E34" s="137" t="s">
        <v>34</v>
      </c>
      <c r="F34" s="137" t="s">
        <v>34</v>
      </c>
      <c r="G34" s="19" t="s">
        <v>34</v>
      </c>
      <c r="H34" s="19" t="s">
        <v>34</v>
      </c>
      <c r="I34" s="19" t="s">
        <v>34</v>
      </c>
      <c r="J34" s="137">
        <v>613173.31000000006</v>
      </c>
      <c r="K34" s="19" t="s">
        <v>34</v>
      </c>
      <c r="L34" s="19" t="s">
        <v>34</v>
      </c>
      <c r="M34" s="19" t="s">
        <v>34</v>
      </c>
      <c r="N34" s="19" t="s">
        <v>34</v>
      </c>
      <c r="O34" s="19" t="s">
        <v>34</v>
      </c>
      <c r="P34" s="19" t="s">
        <v>34</v>
      </c>
      <c r="Q34" s="19" t="s">
        <v>34</v>
      </c>
      <c r="R34" s="19" t="s">
        <v>34</v>
      </c>
      <c r="S34" s="138">
        <v>339.5172</v>
      </c>
      <c r="T34" s="137">
        <v>1087267.99</v>
      </c>
      <c r="U34" s="19" t="s">
        <v>34</v>
      </c>
      <c r="V34" s="137" t="s">
        <v>34</v>
      </c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</row>
    <row r="35" spans="1:2542" s="37" customFormat="1" ht="52.5" customHeight="1">
      <c r="A35" s="19">
        <v>5</v>
      </c>
      <c r="B35" s="18" t="s">
        <v>76</v>
      </c>
      <c r="C35" s="19">
        <v>720.5</v>
      </c>
      <c r="D35" s="33">
        <f>SUM(V35)</f>
        <v>4456626.41</v>
      </c>
      <c r="E35" s="137" t="s">
        <v>34</v>
      </c>
      <c r="F35" s="137" t="s">
        <v>34</v>
      </c>
      <c r="G35" s="19" t="s">
        <v>34</v>
      </c>
      <c r="H35" s="19" t="s">
        <v>34</v>
      </c>
      <c r="I35" s="19" t="s">
        <v>34</v>
      </c>
      <c r="J35" s="137" t="s">
        <v>34</v>
      </c>
      <c r="K35" s="19" t="s">
        <v>34</v>
      </c>
      <c r="L35" s="19" t="s">
        <v>34</v>
      </c>
      <c r="M35" s="19" t="s">
        <v>34</v>
      </c>
      <c r="N35" s="137" t="s">
        <v>34</v>
      </c>
      <c r="O35" s="19" t="s">
        <v>34</v>
      </c>
      <c r="P35" s="19" t="s">
        <v>34</v>
      </c>
      <c r="Q35" s="19" t="s">
        <v>34</v>
      </c>
      <c r="R35" s="19" t="s">
        <v>34</v>
      </c>
      <c r="S35" s="138" t="s">
        <v>34</v>
      </c>
      <c r="T35" s="137" t="s">
        <v>34</v>
      </c>
      <c r="U35" s="19" t="s">
        <v>34</v>
      </c>
      <c r="V35" s="137">
        <v>4456626.41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  <c r="AMT35" s="35"/>
      <c r="AMU35" s="35"/>
      <c r="AMV35" s="35"/>
      <c r="AMW35" s="35"/>
      <c r="AMX35" s="35"/>
      <c r="AMY35" s="35"/>
      <c r="AMZ35" s="35"/>
      <c r="ANA35" s="35"/>
      <c r="ANB35" s="35"/>
      <c r="ANC35" s="35"/>
      <c r="AND35" s="35"/>
      <c r="ANE35" s="35"/>
      <c r="ANF35" s="35"/>
      <c r="ANG35" s="35"/>
      <c r="ANH35" s="35"/>
      <c r="ANI35" s="35"/>
      <c r="ANJ35" s="35"/>
      <c r="ANK35" s="35"/>
      <c r="ANL35" s="35"/>
      <c r="ANM35" s="35"/>
      <c r="ANN35" s="35"/>
      <c r="ANO35" s="35"/>
      <c r="ANP35" s="35"/>
      <c r="ANQ35" s="35"/>
      <c r="ANR35" s="35"/>
      <c r="ANS35" s="35"/>
      <c r="ANT35" s="35"/>
      <c r="ANU35" s="35"/>
      <c r="ANV35" s="35"/>
      <c r="ANW35" s="35"/>
      <c r="ANX35" s="35"/>
      <c r="ANY35" s="35"/>
      <c r="ANZ35" s="35"/>
      <c r="AOA35" s="35"/>
      <c r="AOB35" s="35"/>
      <c r="AOC35" s="35"/>
      <c r="AOD35" s="35"/>
      <c r="AOE35" s="35"/>
      <c r="AOF35" s="35"/>
      <c r="AOG35" s="35"/>
      <c r="AOH35" s="35"/>
      <c r="AOI35" s="35"/>
      <c r="AOJ35" s="35"/>
      <c r="AOK35" s="35"/>
      <c r="AOL35" s="35"/>
      <c r="AOM35" s="35"/>
      <c r="AON35" s="35"/>
      <c r="AOO35" s="35"/>
      <c r="AOP35" s="35"/>
      <c r="AOQ35" s="35"/>
      <c r="AOR35" s="35"/>
      <c r="AOS35" s="35"/>
      <c r="AOT35" s="35"/>
      <c r="AOU35" s="35"/>
      <c r="AOV35" s="35"/>
      <c r="AOW35" s="35"/>
      <c r="AOX35" s="35"/>
      <c r="AOY35" s="35"/>
      <c r="AOZ35" s="35"/>
      <c r="APA35" s="35"/>
      <c r="APB35" s="35"/>
      <c r="APC35" s="35"/>
      <c r="APD35" s="35"/>
      <c r="APE35" s="35"/>
      <c r="APF35" s="35"/>
      <c r="APG35" s="35"/>
      <c r="APH35" s="35"/>
      <c r="API35" s="35"/>
      <c r="APJ35" s="35"/>
      <c r="APK35" s="35"/>
      <c r="APL35" s="35"/>
      <c r="APM35" s="35"/>
      <c r="APN35" s="35"/>
      <c r="APO35" s="35"/>
      <c r="APP35" s="35"/>
      <c r="APQ35" s="35"/>
      <c r="APR35" s="35"/>
      <c r="APS35" s="35"/>
      <c r="APT35" s="35"/>
      <c r="APU35" s="35"/>
      <c r="APV35" s="35"/>
      <c r="APW35" s="35"/>
      <c r="APX35" s="35"/>
      <c r="APY35" s="35"/>
      <c r="APZ35" s="35"/>
      <c r="AQA35" s="35"/>
      <c r="AQB35" s="35"/>
      <c r="AQC35" s="35"/>
      <c r="AQD35" s="35"/>
      <c r="AQE35" s="35"/>
      <c r="AQF35" s="35"/>
      <c r="AQG35" s="35"/>
      <c r="AQH35" s="35"/>
      <c r="AQI35" s="35"/>
      <c r="AQJ35" s="35"/>
      <c r="AQK35" s="35"/>
      <c r="AQL35" s="35"/>
      <c r="AQM35" s="35"/>
      <c r="AQN35" s="35"/>
      <c r="AQO35" s="35"/>
      <c r="AQP35" s="35"/>
      <c r="AQQ35" s="35"/>
      <c r="AQR35" s="35"/>
      <c r="AQS35" s="35"/>
      <c r="AQT35" s="35"/>
      <c r="AQU35" s="35"/>
      <c r="AQV35" s="35"/>
      <c r="AQW35" s="35"/>
      <c r="AQX35" s="35"/>
      <c r="AQY35" s="35"/>
      <c r="AQZ35" s="35"/>
      <c r="ARA35" s="35"/>
      <c r="ARB35" s="35"/>
      <c r="ARC35" s="35"/>
      <c r="ARD35" s="35"/>
      <c r="ARE35" s="35"/>
      <c r="ARF35" s="35"/>
      <c r="ARG35" s="35"/>
      <c r="ARH35" s="35"/>
      <c r="ARI35" s="35"/>
      <c r="ARJ35" s="35"/>
      <c r="ARK35" s="35"/>
      <c r="ARL35" s="35"/>
      <c r="ARM35" s="35"/>
      <c r="ARN35" s="35"/>
      <c r="ARO35" s="35"/>
      <c r="ARP35" s="35"/>
      <c r="ARQ35" s="35"/>
      <c r="ARR35" s="35"/>
      <c r="ARS35" s="35"/>
      <c r="ART35" s="35"/>
      <c r="ARU35" s="35"/>
      <c r="ARV35" s="35"/>
      <c r="ARW35" s="35"/>
      <c r="ARX35" s="35"/>
      <c r="ARY35" s="35"/>
      <c r="ARZ35" s="35"/>
      <c r="ASA35" s="35"/>
      <c r="ASB35" s="35"/>
      <c r="ASC35" s="35"/>
      <c r="ASD35" s="35"/>
      <c r="ASE35" s="35"/>
      <c r="ASF35" s="35"/>
      <c r="ASG35" s="35"/>
      <c r="ASH35" s="35"/>
      <c r="ASI35" s="35"/>
      <c r="ASJ35" s="35"/>
      <c r="ASK35" s="35"/>
      <c r="ASL35" s="35"/>
      <c r="ASM35" s="35"/>
      <c r="ASN35" s="35"/>
      <c r="ASO35" s="35"/>
      <c r="ASP35" s="35"/>
      <c r="ASQ35" s="35"/>
      <c r="ASR35" s="35"/>
      <c r="ASS35" s="35"/>
      <c r="AST35" s="35"/>
      <c r="ASU35" s="35"/>
      <c r="ASV35" s="35"/>
      <c r="ASW35" s="35"/>
      <c r="ASX35" s="35"/>
      <c r="ASY35" s="35"/>
      <c r="ASZ35" s="35"/>
      <c r="ATA35" s="35"/>
      <c r="ATB35" s="35"/>
      <c r="ATC35" s="35"/>
      <c r="ATD35" s="35"/>
      <c r="ATE35" s="35"/>
      <c r="ATF35" s="35"/>
      <c r="ATG35" s="35"/>
      <c r="ATH35" s="35"/>
      <c r="ATI35" s="35"/>
      <c r="ATJ35" s="35"/>
      <c r="ATK35" s="35"/>
      <c r="ATL35" s="35"/>
      <c r="ATM35" s="35"/>
      <c r="ATN35" s="35"/>
      <c r="ATO35" s="35"/>
      <c r="ATP35" s="35"/>
      <c r="ATQ35" s="35"/>
      <c r="ATR35" s="35"/>
      <c r="ATS35" s="35"/>
      <c r="ATT35" s="35"/>
      <c r="ATU35" s="35"/>
      <c r="ATV35" s="35"/>
      <c r="ATW35" s="35"/>
      <c r="ATX35" s="35"/>
      <c r="ATY35" s="35"/>
      <c r="ATZ35" s="35"/>
      <c r="AUA35" s="35"/>
      <c r="AUB35" s="35"/>
      <c r="AUC35" s="35"/>
      <c r="AUD35" s="35"/>
      <c r="AUE35" s="35"/>
      <c r="AUF35" s="35"/>
      <c r="AUG35" s="35"/>
      <c r="AUH35" s="35"/>
      <c r="AUI35" s="35"/>
      <c r="AUJ35" s="35"/>
      <c r="AUK35" s="35"/>
      <c r="AUL35" s="35"/>
      <c r="AUM35" s="35"/>
      <c r="AUN35" s="35"/>
      <c r="AUO35" s="35"/>
      <c r="AUP35" s="35"/>
      <c r="AUQ35" s="35"/>
      <c r="AUR35" s="35"/>
      <c r="AUS35" s="35"/>
      <c r="AUT35" s="35"/>
      <c r="AUU35" s="35"/>
      <c r="AUV35" s="35"/>
      <c r="AUW35" s="35"/>
      <c r="AUX35" s="35"/>
      <c r="AUY35" s="35"/>
      <c r="AUZ35" s="35"/>
      <c r="AVA35" s="35"/>
      <c r="AVB35" s="35"/>
      <c r="AVC35" s="35"/>
      <c r="AVD35" s="35"/>
      <c r="AVE35" s="35"/>
      <c r="AVF35" s="35"/>
      <c r="AVG35" s="35"/>
      <c r="AVH35" s="35"/>
      <c r="AVI35" s="35"/>
      <c r="AVJ35" s="35"/>
      <c r="AVK35" s="35"/>
      <c r="AVL35" s="35"/>
      <c r="AVM35" s="35"/>
      <c r="AVN35" s="35"/>
      <c r="AVO35" s="35"/>
      <c r="AVP35" s="35"/>
      <c r="AVQ35" s="35"/>
      <c r="AVR35" s="35"/>
      <c r="AVS35" s="35"/>
      <c r="AVT35" s="35"/>
      <c r="AVU35" s="35"/>
      <c r="AVV35" s="35"/>
      <c r="AVW35" s="35"/>
      <c r="AVX35" s="35"/>
      <c r="AVY35" s="35"/>
      <c r="AVZ35" s="35"/>
      <c r="AWA35" s="35"/>
      <c r="AWB35" s="35"/>
      <c r="AWC35" s="35"/>
      <c r="AWD35" s="35"/>
      <c r="AWE35" s="35"/>
      <c r="AWF35" s="35"/>
      <c r="AWG35" s="35"/>
      <c r="AWH35" s="35"/>
      <c r="AWI35" s="35"/>
      <c r="AWJ35" s="35"/>
      <c r="AWK35" s="35"/>
      <c r="AWL35" s="35"/>
      <c r="AWM35" s="35"/>
      <c r="AWN35" s="35"/>
      <c r="AWO35" s="35"/>
      <c r="AWP35" s="35"/>
      <c r="AWQ35" s="35"/>
      <c r="AWR35" s="35"/>
      <c r="AWS35" s="35"/>
      <c r="AWT35" s="35"/>
      <c r="AWU35" s="35"/>
      <c r="AWV35" s="35"/>
      <c r="AWW35" s="35"/>
      <c r="AWX35" s="35"/>
      <c r="AWY35" s="35"/>
      <c r="AWZ35" s="35"/>
      <c r="AXA35" s="35"/>
      <c r="AXB35" s="35"/>
      <c r="AXC35" s="35"/>
      <c r="AXD35" s="35"/>
      <c r="AXE35" s="35"/>
      <c r="AXF35" s="35"/>
      <c r="AXG35" s="35"/>
      <c r="AXH35" s="35"/>
      <c r="AXI35" s="35"/>
      <c r="AXJ35" s="35"/>
      <c r="AXK35" s="35"/>
      <c r="AXL35" s="35"/>
      <c r="AXM35" s="35"/>
      <c r="AXN35" s="35"/>
      <c r="AXO35" s="35"/>
      <c r="AXP35" s="35"/>
      <c r="AXQ35" s="35"/>
      <c r="AXR35" s="35"/>
      <c r="AXS35" s="35"/>
      <c r="AXT35" s="35"/>
      <c r="AXU35" s="35"/>
      <c r="AXV35" s="35"/>
      <c r="AXW35" s="35"/>
      <c r="AXX35" s="35"/>
      <c r="AXY35" s="35"/>
      <c r="AXZ35" s="35"/>
      <c r="AYA35" s="35"/>
      <c r="AYB35" s="35"/>
      <c r="AYC35" s="35"/>
      <c r="AYD35" s="35"/>
      <c r="AYE35" s="35"/>
      <c r="AYF35" s="35"/>
      <c r="AYG35" s="35"/>
      <c r="AYH35" s="35"/>
      <c r="AYI35" s="35"/>
      <c r="AYJ35" s="35"/>
      <c r="AYK35" s="35"/>
      <c r="AYL35" s="35"/>
      <c r="AYM35" s="35"/>
      <c r="AYN35" s="35"/>
      <c r="AYO35" s="35"/>
      <c r="AYP35" s="35"/>
      <c r="AYQ35" s="35"/>
      <c r="AYR35" s="35"/>
      <c r="AYS35" s="35"/>
      <c r="AYT35" s="35"/>
      <c r="AYU35" s="35"/>
      <c r="AYV35" s="35"/>
      <c r="AYW35" s="35"/>
      <c r="AYX35" s="35"/>
      <c r="AYY35" s="35"/>
      <c r="AYZ35" s="35"/>
      <c r="AZA35" s="35"/>
      <c r="AZB35" s="35"/>
      <c r="AZC35" s="35"/>
      <c r="AZD35" s="35"/>
      <c r="AZE35" s="35"/>
      <c r="AZF35" s="35"/>
      <c r="AZG35" s="35"/>
      <c r="AZH35" s="35"/>
      <c r="AZI35" s="35"/>
      <c r="AZJ35" s="35"/>
      <c r="AZK35" s="35"/>
      <c r="AZL35" s="35"/>
      <c r="AZM35" s="35"/>
      <c r="AZN35" s="35"/>
      <c r="AZO35" s="35"/>
      <c r="AZP35" s="35"/>
      <c r="AZQ35" s="35"/>
      <c r="AZR35" s="35"/>
      <c r="AZS35" s="35"/>
      <c r="AZT35" s="35"/>
      <c r="AZU35" s="35"/>
      <c r="AZV35" s="35"/>
      <c r="AZW35" s="35"/>
      <c r="AZX35" s="35"/>
      <c r="AZY35" s="35"/>
      <c r="AZZ35" s="35"/>
      <c r="BAA35" s="35"/>
      <c r="BAB35" s="35"/>
      <c r="BAC35" s="35"/>
      <c r="BAD35" s="35"/>
      <c r="BAE35" s="35"/>
      <c r="BAF35" s="35"/>
      <c r="BAG35" s="35"/>
      <c r="BAH35" s="35"/>
      <c r="BAI35" s="35"/>
      <c r="BAJ35" s="35"/>
      <c r="BAK35" s="35"/>
      <c r="BAL35" s="35"/>
      <c r="BAM35" s="35"/>
      <c r="BAN35" s="35"/>
      <c r="BAO35" s="35"/>
      <c r="BAP35" s="35"/>
      <c r="BAQ35" s="35"/>
      <c r="BAR35" s="35"/>
      <c r="BAS35" s="35"/>
      <c r="BAT35" s="35"/>
      <c r="BAU35" s="35"/>
      <c r="BAV35" s="35"/>
      <c r="BAW35" s="35"/>
      <c r="BAX35" s="35"/>
      <c r="BAY35" s="35"/>
      <c r="BAZ35" s="35"/>
      <c r="BBA35" s="35"/>
      <c r="BBB35" s="35"/>
      <c r="BBC35" s="35"/>
      <c r="BBD35" s="35"/>
      <c r="BBE35" s="35"/>
      <c r="BBF35" s="35"/>
      <c r="BBG35" s="35"/>
      <c r="BBH35" s="35"/>
      <c r="BBI35" s="35"/>
      <c r="BBJ35" s="35"/>
      <c r="BBK35" s="35"/>
      <c r="BBL35" s="35"/>
      <c r="BBM35" s="35"/>
      <c r="BBN35" s="35"/>
      <c r="BBO35" s="35"/>
      <c r="BBP35" s="35"/>
      <c r="BBQ35" s="35"/>
      <c r="BBR35" s="35"/>
      <c r="BBS35" s="35"/>
      <c r="BBT35" s="35"/>
      <c r="BBU35" s="35"/>
      <c r="BBV35" s="35"/>
      <c r="BBW35" s="35"/>
      <c r="BBX35" s="35"/>
      <c r="BBY35" s="35"/>
      <c r="BBZ35" s="35"/>
      <c r="BCA35" s="35"/>
      <c r="BCB35" s="35"/>
      <c r="BCC35" s="35"/>
      <c r="BCD35" s="35"/>
      <c r="BCE35" s="35"/>
      <c r="BCF35" s="35"/>
      <c r="BCG35" s="35"/>
      <c r="BCH35" s="35"/>
      <c r="BCI35" s="35"/>
      <c r="BCJ35" s="35"/>
      <c r="BCK35" s="35"/>
      <c r="BCL35" s="35"/>
      <c r="BCM35" s="35"/>
      <c r="BCN35" s="35"/>
      <c r="BCO35" s="35"/>
      <c r="BCP35" s="35"/>
      <c r="BCQ35" s="35"/>
      <c r="BCR35" s="35"/>
      <c r="BCS35" s="35"/>
      <c r="BCT35" s="35"/>
      <c r="BCU35" s="35"/>
      <c r="BCV35" s="35"/>
      <c r="BCW35" s="35"/>
      <c r="BCX35" s="35"/>
      <c r="BCY35" s="35"/>
      <c r="BCZ35" s="35"/>
      <c r="BDA35" s="35"/>
      <c r="BDB35" s="35"/>
      <c r="BDC35" s="35"/>
      <c r="BDD35" s="35"/>
      <c r="BDE35" s="35"/>
      <c r="BDF35" s="35"/>
      <c r="BDG35" s="35"/>
      <c r="BDH35" s="35"/>
      <c r="BDI35" s="35"/>
      <c r="BDJ35" s="35"/>
      <c r="BDK35" s="35"/>
      <c r="BDL35" s="35"/>
      <c r="BDM35" s="35"/>
      <c r="BDN35" s="35"/>
      <c r="BDO35" s="35"/>
      <c r="BDP35" s="35"/>
      <c r="BDQ35" s="35"/>
      <c r="BDR35" s="35"/>
      <c r="BDS35" s="35"/>
      <c r="BDT35" s="35"/>
      <c r="BDU35" s="35"/>
      <c r="BDV35" s="35"/>
      <c r="BDW35" s="35"/>
      <c r="BDX35" s="35"/>
      <c r="BDY35" s="35"/>
      <c r="BDZ35" s="35"/>
      <c r="BEA35" s="35"/>
      <c r="BEB35" s="35"/>
      <c r="BEC35" s="35"/>
      <c r="BED35" s="35"/>
      <c r="BEE35" s="35"/>
      <c r="BEF35" s="35"/>
      <c r="BEG35" s="35"/>
      <c r="BEH35" s="35"/>
      <c r="BEI35" s="35"/>
      <c r="BEJ35" s="35"/>
      <c r="BEK35" s="35"/>
      <c r="BEL35" s="35"/>
      <c r="BEM35" s="35"/>
      <c r="BEN35" s="35"/>
      <c r="BEO35" s="35"/>
      <c r="BEP35" s="35"/>
      <c r="BEQ35" s="35"/>
      <c r="BER35" s="35"/>
      <c r="BES35" s="35"/>
      <c r="BET35" s="35"/>
      <c r="BEU35" s="35"/>
      <c r="BEV35" s="35"/>
      <c r="BEW35" s="35"/>
      <c r="BEX35" s="35"/>
      <c r="BEY35" s="35"/>
      <c r="BEZ35" s="35"/>
      <c r="BFA35" s="35"/>
      <c r="BFB35" s="35"/>
      <c r="BFC35" s="35"/>
      <c r="BFD35" s="35"/>
      <c r="BFE35" s="35"/>
      <c r="BFF35" s="35"/>
      <c r="BFG35" s="35"/>
      <c r="BFH35" s="35"/>
      <c r="BFI35" s="35"/>
      <c r="BFJ35" s="35"/>
      <c r="BFK35" s="35"/>
      <c r="BFL35" s="35"/>
      <c r="BFM35" s="35"/>
      <c r="BFN35" s="35"/>
      <c r="BFO35" s="35"/>
      <c r="BFP35" s="35"/>
      <c r="BFQ35" s="35"/>
      <c r="BFR35" s="35"/>
      <c r="BFS35" s="35"/>
      <c r="BFT35" s="35"/>
      <c r="BFU35" s="35"/>
      <c r="BFV35" s="35"/>
      <c r="BFW35" s="35"/>
      <c r="BFX35" s="35"/>
      <c r="BFY35" s="35"/>
      <c r="BFZ35" s="35"/>
      <c r="BGA35" s="35"/>
      <c r="BGB35" s="35"/>
      <c r="BGC35" s="35"/>
      <c r="BGD35" s="35"/>
      <c r="BGE35" s="35"/>
      <c r="BGF35" s="35"/>
      <c r="BGG35" s="35"/>
      <c r="BGH35" s="35"/>
      <c r="BGI35" s="35"/>
      <c r="BGJ35" s="35"/>
      <c r="BGK35" s="35"/>
      <c r="BGL35" s="35"/>
      <c r="BGM35" s="35"/>
      <c r="BGN35" s="35"/>
      <c r="BGO35" s="35"/>
      <c r="BGP35" s="35"/>
      <c r="BGQ35" s="35"/>
      <c r="BGR35" s="35"/>
      <c r="BGS35" s="35"/>
      <c r="BGT35" s="35"/>
      <c r="BGU35" s="35"/>
      <c r="BGV35" s="35"/>
      <c r="BGW35" s="35"/>
      <c r="BGX35" s="35"/>
      <c r="BGY35" s="35"/>
      <c r="BGZ35" s="35"/>
      <c r="BHA35" s="35"/>
      <c r="BHB35" s="35"/>
      <c r="BHC35" s="35"/>
      <c r="BHD35" s="35"/>
      <c r="BHE35" s="35"/>
      <c r="BHF35" s="35"/>
      <c r="BHG35" s="35"/>
      <c r="BHH35" s="35"/>
      <c r="BHI35" s="35"/>
      <c r="BHJ35" s="35"/>
      <c r="BHK35" s="35"/>
      <c r="BHL35" s="35"/>
      <c r="BHM35" s="35"/>
      <c r="BHN35" s="35"/>
      <c r="BHO35" s="35"/>
      <c r="BHP35" s="35"/>
      <c r="BHQ35" s="35"/>
      <c r="BHR35" s="35"/>
      <c r="BHS35" s="35"/>
      <c r="BHT35" s="35"/>
      <c r="BHU35" s="35"/>
      <c r="BHV35" s="35"/>
      <c r="BHW35" s="35"/>
      <c r="BHX35" s="35"/>
      <c r="BHY35" s="35"/>
      <c r="BHZ35" s="35"/>
      <c r="BIA35" s="35"/>
      <c r="BIB35" s="35"/>
      <c r="BIC35" s="35"/>
      <c r="BID35" s="35"/>
      <c r="BIE35" s="35"/>
      <c r="BIF35" s="35"/>
      <c r="BIG35" s="35"/>
      <c r="BIH35" s="35"/>
      <c r="BII35" s="35"/>
      <c r="BIJ35" s="35"/>
      <c r="BIK35" s="35"/>
      <c r="BIL35" s="35"/>
      <c r="BIM35" s="35"/>
      <c r="BIN35" s="35"/>
      <c r="BIO35" s="35"/>
      <c r="BIP35" s="35"/>
      <c r="BIQ35" s="35"/>
      <c r="BIR35" s="35"/>
      <c r="BIS35" s="35"/>
      <c r="BIT35" s="35"/>
      <c r="BIU35" s="35"/>
      <c r="BIV35" s="35"/>
      <c r="BIW35" s="35"/>
      <c r="BIX35" s="35"/>
      <c r="BIY35" s="35"/>
      <c r="BIZ35" s="35"/>
      <c r="BJA35" s="35"/>
      <c r="BJB35" s="35"/>
      <c r="BJC35" s="35"/>
      <c r="BJD35" s="35"/>
      <c r="BJE35" s="35"/>
      <c r="BJF35" s="35"/>
      <c r="BJG35" s="35"/>
      <c r="BJH35" s="35"/>
      <c r="BJI35" s="35"/>
      <c r="BJJ35" s="35"/>
      <c r="BJK35" s="35"/>
      <c r="BJL35" s="35"/>
      <c r="BJM35" s="35"/>
      <c r="BJN35" s="35"/>
      <c r="BJO35" s="35"/>
      <c r="BJP35" s="35"/>
      <c r="BJQ35" s="35"/>
      <c r="BJR35" s="35"/>
      <c r="BJS35" s="35"/>
      <c r="BJT35" s="35"/>
      <c r="BJU35" s="35"/>
      <c r="BJV35" s="35"/>
      <c r="BJW35" s="35"/>
      <c r="BJX35" s="35"/>
      <c r="BJY35" s="35"/>
      <c r="BJZ35" s="35"/>
      <c r="BKA35" s="35"/>
      <c r="BKB35" s="35"/>
      <c r="BKC35" s="35"/>
      <c r="BKD35" s="35"/>
      <c r="BKE35" s="35"/>
      <c r="BKF35" s="35"/>
      <c r="BKG35" s="35"/>
      <c r="BKH35" s="35"/>
      <c r="BKI35" s="35"/>
      <c r="BKJ35" s="35"/>
      <c r="BKK35" s="35"/>
      <c r="BKL35" s="35"/>
      <c r="BKM35" s="35"/>
      <c r="BKN35" s="35"/>
      <c r="BKO35" s="35"/>
      <c r="BKP35" s="35"/>
      <c r="BKQ35" s="35"/>
      <c r="BKR35" s="35"/>
      <c r="BKS35" s="35"/>
      <c r="BKT35" s="35"/>
      <c r="BKU35" s="35"/>
      <c r="BKV35" s="35"/>
      <c r="BKW35" s="35"/>
      <c r="BKX35" s="35"/>
      <c r="BKY35" s="35"/>
      <c r="BKZ35" s="35"/>
      <c r="BLA35" s="35"/>
      <c r="BLB35" s="35"/>
      <c r="BLC35" s="35"/>
      <c r="BLD35" s="35"/>
      <c r="BLE35" s="35"/>
      <c r="BLF35" s="35"/>
      <c r="BLG35" s="35"/>
      <c r="BLH35" s="35"/>
      <c r="BLI35" s="35"/>
      <c r="BLJ35" s="35"/>
      <c r="BLK35" s="35"/>
      <c r="BLL35" s="35"/>
      <c r="BLM35" s="35"/>
      <c r="BLN35" s="35"/>
      <c r="BLO35" s="35"/>
      <c r="BLP35" s="35"/>
      <c r="BLQ35" s="35"/>
      <c r="BLR35" s="35"/>
      <c r="BLS35" s="35"/>
      <c r="BLT35" s="35"/>
      <c r="BLU35" s="35"/>
      <c r="BLV35" s="35"/>
      <c r="BLW35" s="35"/>
      <c r="BLX35" s="35"/>
      <c r="BLY35" s="35"/>
      <c r="BLZ35" s="35"/>
      <c r="BMA35" s="35"/>
      <c r="BMB35" s="35"/>
      <c r="BMC35" s="35"/>
      <c r="BMD35" s="35"/>
      <c r="BME35" s="35"/>
      <c r="BMF35" s="35"/>
      <c r="BMG35" s="35"/>
      <c r="BMH35" s="35"/>
      <c r="BMI35" s="35"/>
      <c r="BMJ35" s="35"/>
      <c r="BMK35" s="35"/>
      <c r="BML35" s="35"/>
      <c r="BMM35" s="35"/>
      <c r="BMN35" s="35"/>
      <c r="BMO35" s="35"/>
      <c r="BMP35" s="35"/>
      <c r="BMQ35" s="35"/>
      <c r="BMR35" s="35"/>
      <c r="BMS35" s="35"/>
      <c r="BMT35" s="35"/>
      <c r="BMU35" s="35"/>
      <c r="BMV35" s="35"/>
      <c r="BMW35" s="35"/>
      <c r="BMX35" s="35"/>
      <c r="BMY35" s="35"/>
      <c r="BMZ35" s="35"/>
      <c r="BNA35" s="35"/>
      <c r="BNB35" s="35"/>
      <c r="BNC35" s="35"/>
      <c r="BND35" s="35"/>
      <c r="BNE35" s="35"/>
      <c r="BNF35" s="35"/>
      <c r="BNG35" s="35"/>
      <c r="BNH35" s="35"/>
      <c r="BNI35" s="35"/>
      <c r="BNJ35" s="35"/>
      <c r="BNK35" s="35"/>
      <c r="BNL35" s="35"/>
      <c r="BNM35" s="35"/>
      <c r="BNN35" s="35"/>
      <c r="BNO35" s="35"/>
      <c r="BNP35" s="35"/>
      <c r="BNQ35" s="35"/>
      <c r="BNR35" s="35"/>
      <c r="BNS35" s="35"/>
      <c r="BNT35" s="35"/>
      <c r="BNU35" s="35"/>
      <c r="BNV35" s="35"/>
      <c r="BNW35" s="35"/>
      <c r="BNX35" s="35"/>
      <c r="BNY35" s="35"/>
      <c r="BNZ35" s="35"/>
      <c r="BOA35" s="35"/>
      <c r="BOB35" s="35"/>
      <c r="BOC35" s="35"/>
      <c r="BOD35" s="35"/>
      <c r="BOE35" s="35"/>
      <c r="BOF35" s="35"/>
      <c r="BOG35" s="35"/>
      <c r="BOH35" s="35"/>
      <c r="BOI35" s="35"/>
      <c r="BOJ35" s="35"/>
      <c r="BOK35" s="35"/>
      <c r="BOL35" s="35"/>
      <c r="BOM35" s="35"/>
      <c r="BON35" s="35"/>
      <c r="BOO35" s="35"/>
      <c r="BOP35" s="35"/>
      <c r="BOQ35" s="35"/>
      <c r="BOR35" s="35"/>
      <c r="BOS35" s="35"/>
      <c r="BOT35" s="35"/>
      <c r="BOU35" s="35"/>
      <c r="BOV35" s="35"/>
      <c r="BOW35" s="35"/>
      <c r="BOX35" s="35"/>
      <c r="BOY35" s="35"/>
      <c r="BOZ35" s="35"/>
      <c r="BPA35" s="35"/>
      <c r="BPB35" s="35"/>
      <c r="BPC35" s="35"/>
      <c r="BPD35" s="35"/>
      <c r="BPE35" s="35"/>
      <c r="BPF35" s="35"/>
      <c r="BPG35" s="35"/>
      <c r="BPH35" s="35"/>
      <c r="BPI35" s="35"/>
      <c r="BPJ35" s="35"/>
      <c r="BPK35" s="35"/>
      <c r="BPL35" s="35"/>
      <c r="BPM35" s="35"/>
      <c r="BPN35" s="35"/>
      <c r="BPO35" s="35"/>
      <c r="BPP35" s="35"/>
      <c r="BPQ35" s="35"/>
      <c r="BPR35" s="35"/>
      <c r="BPS35" s="35"/>
      <c r="BPT35" s="35"/>
      <c r="BPU35" s="35"/>
      <c r="BPV35" s="35"/>
      <c r="BPW35" s="35"/>
      <c r="BPX35" s="35"/>
      <c r="BPY35" s="35"/>
      <c r="BPZ35" s="35"/>
      <c r="BQA35" s="35"/>
      <c r="BQB35" s="35"/>
      <c r="BQC35" s="35"/>
      <c r="BQD35" s="35"/>
      <c r="BQE35" s="35"/>
      <c r="BQF35" s="35"/>
      <c r="BQG35" s="35"/>
      <c r="BQH35" s="35"/>
      <c r="BQI35" s="35"/>
      <c r="BQJ35" s="35"/>
      <c r="BQK35" s="35"/>
      <c r="BQL35" s="35"/>
      <c r="BQM35" s="35"/>
      <c r="BQN35" s="35"/>
      <c r="BQO35" s="35"/>
      <c r="BQP35" s="35"/>
      <c r="BQQ35" s="35"/>
      <c r="BQR35" s="35"/>
      <c r="BQS35" s="35"/>
      <c r="BQT35" s="35"/>
      <c r="BQU35" s="35"/>
      <c r="BQV35" s="35"/>
      <c r="BQW35" s="35"/>
      <c r="BQX35" s="35"/>
      <c r="BQY35" s="35"/>
      <c r="BQZ35" s="35"/>
      <c r="BRA35" s="35"/>
      <c r="BRB35" s="35"/>
      <c r="BRC35" s="35"/>
      <c r="BRD35" s="35"/>
      <c r="BRE35" s="35"/>
      <c r="BRF35" s="35"/>
      <c r="BRG35" s="35"/>
      <c r="BRH35" s="35"/>
      <c r="BRI35" s="35"/>
      <c r="BRJ35" s="35"/>
      <c r="BRK35" s="35"/>
      <c r="BRL35" s="35"/>
      <c r="BRM35" s="35"/>
      <c r="BRN35" s="35"/>
      <c r="BRO35" s="35"/>
      <c r="BRP35" s="35"/>
      <c r="BRQ35" s="35"/>
      <c r="BRR35" s="35"/>
      <c r="BRS35" s="35"/>
      <c r="BRT35" s="35"/>
      <c r="BRU35" s="35"/>
      <c r="BRV35" s="35"/>
      <c r="BRW35" s="35"/>
      <c r="BRX35" s="35"/>
      <c r="BRY35" s="35"/>
      <c r="BRZ35" s="35"/>
      <c r="BSA35" s="35"/>
      <c r="BSB35" s="35"/>
      <c r="BSC35" s="35"/>
      <c r="BSD35" s="35"/>
      <c r="BSE35" s="35"/>
      <c r="BSF35" s="35"/>
      <c r="BSG35" s="35"/>
      <c r="BSH35" s="35"/>
      <c r="BSI35" s="35"/>
      <c r="BSJ35" s="35"/>
      <c r="BSK35" s="35"/>
      <c r="BSL35" s="35"/>
      <c r="BSM35" s="35"/>
      <c r="BSN35" s="35"/>
      <c r="BSO35" s="35"/>
      <c r="BSP35" s="35"/>
      <c r="BSQ35" s="35"/>
      <c r="BSR35" s="35"/>
      <c r="BSS35" s="35"/>
      <c r="BST35" s="35"/>
      <c r="BSU35" s="35"/>
      <c r="BSV35" s="35"/>
      <c r="BSW35" s="35"/>
      <c r="BSX35" s="35"/>
      <c r="BSY35" s="35"/>
      <c r="BSZ35" s="35"/>
      <c r="BTA35" s="35"/>
      <c r="BTB35" s="35"/>
      <c r="BTC35" s="35"/>
      <c r="BTD35" s="35"/>
      <c r="BTE35" s="35"/>
      <c r="BTF35" s="35"/>
      <c r="BTG35" s="35"/>
      <c r="BTH35" s="35"/>
      <c r="BTI35" s="35"/>
      <c r="BTJ35" s="35"/>
      <c r="BTK35" s="35"/>
      <c r="BTL35" s="35"/>
      <c r="BTM35" s="35"/>
      <c r="BTN35" s="35"/>
      <c r="BTO35" s="35"/>
      <c r="BTP35" s="35"/>
      <c r="BTQ35" s="35"/>
      <c r="BTR35" s="35"/>
      <c r="BTS35" s="35"/>
      <c r="BTT35" s="35"/>
      <c r="BTU35" s="35"/>
      <c r="BTV35" s="35"/>
      <c r="BTW35" s="35"/>
      <c r="BTX35" s="35"/>
      <c r="BTY35" s="35"/>
      <c r="BTZ35" s="35"/>
      <c r="BUA35" s="35"/>
      <c r="BUB35" s="35"/>
      <c r="BUC35" s="35"/>
      <c r="BUD35" s="35"/>
      <c r="BUE35" s="35"/>
      <c r="BUF35" s="35"/>
      <c r="BUG35" s="35"/>
      <c r="BUH35" s="35"/>
      <c r="BUI35" s="35"/>
      <c r="BUJ35" s="35"/>
      <c r="BUK35" s="35"/>
      <c r="BUL35" s="35"/>
      <c r="BUM35" s="35"/>
      <c r="BUN35" s="35"/>
      <c r="BUO35" s="35"/>
      <c r="BUP35" s="35"/>
      <c r="BUQ35" s="35"/>
      <c r="BUR35" s="35"/>
      <c r="BUS35" s="35"/>
      <c r="BUT35" s="35"/>
      <c r="BUU35" s="35"/>
      <c r="BUV35" s="35"/>
      <c r="BUW35" s="35"/>
      <c r="BUX35" s="35"/>
      <c r="BUY35" s="35"/>
      <c r="BUZ35" s="35"/>
      <c r="BVA35" s="35"/>
      <c r="BVB35" s="35"/>
      <c r="BVC35" s="35"/>
      <c r="BVD35" s="35"/>
      <c r="BVE35" s="35"/>
      <c r="BVF35" s="35"/>
      <c r="BVG35" s="35"/>
      <c r="BVH35" s="35"/>
      <c r="BVI35" s="35"/>
      <c r="BVJ35" s="35"/>
      <c r="BVK35" s="35"/>
      <c r="BVL35" s="35"/>
      <c r="BVM35" s="35"/>
      <c r="BVN35" s="35"/>
      <c r="BVO35" s="35"/>
      <c r="BVP35" s="35"/>
      <c r="BVQ35" s="35"/>
      <c r="BVR35" s="35"/>
      <c r="BVS35" s="35"/>
      <c r="BVT35" s="35"/>
      <c r="BVU35" s="35"/>
      <c r="BVV35" s="35"/>
      <c r="BVW35" s="35"/>
      <c r="BVX35" s="35"/>
      <c r="BVY35" s="35"/>
      <c r="BVZ35" s="35"/>
      <c r="BWA35" s="35"/>
      <c r="BWB35" s="35"/>
      <c r="BWC35" s="35"/>
      <c r="BWD35" s="35"/>
      <c r="BWE35" s="35"/>
      <c r="BWF35" s="35"/>
      <c r="BWG35" s="35"/>
      <c r="BWH35" s="35"/>
      <c r="BWI35" s="35"/>
      <c r="BWJ35" s="35"/>
      <c r="BWK35" s="35"/>
      <c r="BWL35" s="35"/>
      <c r="BWM35" s="35"/>
      <c r="BWN35" s="35"/>
      <c r="BWO35" s="35"/>
      <c r="BWP35" s="35"/>
      <c r="BWQ35" s="35"/>
      <c r="BWR35" s="35"/>
      <c r="BWS35" s="35"/>
      <c r="BWT35" s="35"/>
      <c r="BWU35" s="35"/>
      <c r="BWV35" s="35"/>
      <c r="BWW35" s="35"/>
      <c r="BWX35" s="35"/>
      <c r="BWY35" s="35"/>
      <c r="BWZ35" s="35"/>
      <c r="BXA35" s="35"/>
      <c r="BXB35" s="35"/>
      <c r="BXC35" s="35"/>
      <c r="BXD35" s="35"/>
      <c r="BXE35" s="35"/>
      <c r="BXF35" s="35"/>
      <c r="BXG35" s="35"/>
      <c r="BXH35" s="35"/>
      <c r="BXI35" s="35"/>
      <c r="BXJ35" s="35"/>
      <c r="BXK35" s="35"/>
      <c r="BXL35" s="35"/>
      <c r="BXM35" s="35"/>
      <c r="BXN35" s="35"/>
      <c r="BXO35" s="35"/>
      <c r="BXP35" s="35"/>
      <c r="BXQ35" s="35"/>
      <c r="BXR35" s="35"/>
      <c r="BXS35" s="35"/>
      <c r="BXT35" s="35"/>
      <c r="BXU35" s="35"/>
      <c r="BXV35" s="35"/>
      <c r="BXW35" s="35"/>
      <c r="BXX35" s="35"/>
      <c r="BXY35" s="35"/>
      <c r="BXZ35" s="35"/>
      <c r="BYA35" s="35"/>
      <c r="BYB35" s="35"/>
      <c r="BYC35" s="35"/>
      <c r="BYD35" s="35"/>
      <c r="BYE35" s="35"/>
      <c r="BYF35" s="35"/>
      <c r="BYG35" s="35"/>
      <c r="BYH35" s="35"/>
      <c r="BYI35" s="35"/>
      <c r="BYJ35" s="35"/>
      <c r="BYK35" s="35"/>
      <c r="BYL35" s="35"/>
      <c r="BYM35" s="35"/>
      <c r="BYN35" s="35"/>
      <c r="BYO35" s="35"/>
      <c r="BYP35" s="35"/>
      <c r="BYQ35" s="35"/>
      <c r="BYR35" s="35"/>
      <c r="BYS35" s="35"/>
      <c r="BYT35" s="35"/>
      <c r="BYU35" s="35"/>
      <c r="BYV35" s="35"/>
      <c r="BYW35" s="35"/>
      <c r="BYX35" s="35"/>
      <c r="BYY35" s="35"/>
      <c r="BYZ35" s="35"/>
      <c r="BZA35" s="35"/>
      <c r="BZB35" s="35"/>
      <c r="BZC35" s="35"/>
      <c r="BZD35" s="35"/>
      <c r="BZE35" s="35"/>
      <c r="BZF35" s="35"/>
      <c r="BZG35" s="35"/>
      <c r="BZH35" s="35"/>
      <c r="BZI35" s="35"/>
      <c r="BZJ35" s="35"/>
      <c r="BZK35" s="35"/>
      <c r="BZL35" s="35"/>
      <c r="BZM35" s="35"/>
      <c r="BZN35" s="35"/>
      <c r="BZO35" s="35"/>
      <c r="BZP35" s="35"/>
      <c r="BZQ35" s="35"/>
      <c r="BZR35" s="35"/>
      <c r="BZS35" s="35"/>
      <c r="BZT35" s="35"/>
      <c r="BZU35" s="35"/>
      <c r="BZV35" s="35"/>
      <c r="BZW35" s="35"/>
      <c r="BZX35" s="35"/>
      <c r="BZY35" s="35"/>
      <c r="BZZ35" s="35"/>
      <c r="CAA35" s="35"/>
      <c r="CAB35" s="35"/>
      <c r="CAC35" s="35"/>
      <c r="CAD35" s="35"/>
      <c r="CAE35" s="35"/>
      <c r="CAF35" s="35"/>
      <c r="CAG35" s="35"/>
      <c r="CAH35" s="35"/>
      <c r="CAI35" s="35"/>
      <c r="CAJ35" s="35"/>
      <c r="CAK35" s="35"/>
      <c r="CAL35" s="35"/>
      <c r="CAM35" s="35"/>
      <c r="CAN35" s="35"/>
      <c r="CAO35" s="35"/>
      <c r="CAP35" s="35"/>
      <c r="CAQ35" s="35"/>
      <c r="CAR35" s="35"/>
      <c r="CAS35" s="35"/>
      <c r="CAT35" s="35"/>
      <c r="CAU35" s="35"/>
      <c r="CAV35" s="35"/>
      <c r="CAW35" s="35"/>
      <c r="CAX35" s="35"/>
      <c r="CAY35" s="35"/>
      <c r="CAZ35" s="35"/>
      <c r="CBA35" s="35"/>
      <c r="CBB35" s="35"/>
      <c r="CBC35" s="35"/>
      <c r="CBD35" s="35"/>
      <c r="CBE35" s="35"/>
      <c r="CBF35" s="35"/>
      <c r="CBG35" s="35"/>
      <c r="CBH35" s="35"/>
      <c r="CBI35" s="35"/>
      <c r="CBJ35" s="35"/>
      <c r="CBK35" s="35"/>
      <c r="CBL35" s="35"/>
      <c r="CBM35" s="35"/>
      <c r="CBN35" s="35"/>
      <c r="CBO35" s="35"/>
      <c r="CBP35" s="35"/>
      <c r="CBQ35" s="35"/>
      <c r="CBR35" s="35"/>
      <c r="CBS35" s="35"/>
      <c r="CBT35" s="35"/>
      <c r="CBU35" s="35"/>
      <c r="CBV35" s="35"/>
      <c r="CBW35" s="35"/>
      <c r="CBX35" s="35"/>
      <c r="CBY35" s="35"/>
      <c r="CBZ35" s="35"/>
      <c r="CCA35" s="35"/>
      <c r="CCB35" s="35"/>
      <c r="CCC35" s="35"/>
      <c r="CCD35" s="35"/>
      <c r="CCE35" s="35"/>
      <c r="CCF35" s="35"/>
      <c r="CCG35" s="35"/>
      <c r="CCH35" s="35"/>
      <c r="CCI35" s="35"/>
      <c r="CCJ35" s="35"/>
      <c r="CCK35" s="35"/>
      <c r="CCL35" s="35"/>
      <c r="CCM35" s="35"/>
      <c r="CCN35" s="35"/>
      <c r="CCO35" s="35"/>
      <c r="CCP35" s="35"/>
      <c r="CCQ35" s="35"/>
      <c r="CCR35" s="35"/>
      <c r="CCS35" s="35"/>
      <c r="CCT35" s="35"/>
      <c r="CCU35" s="35"/>
      <c r="CCV35" s="35"/>
      <c r="CCW35" s="35"/>
      <c r="CCX35" s="35"/>
      <c r="CCY35" s="35"/>
      <c r="CCZ35" s="35"/>
      <c r="CDA35" s="35"/>
      <c r="CDB35" s="35"/>
      <c r="CDC35" s="35"/>
      <c r="CDD35" s="35"/>
      <c r="CDE35" s="35"/>
      <c r="CDF35" s="35"/>
      <c r="CDG35" s="35"/>
      <c r="CDH35" s="35"/>
      <c r="CDI35" s="35"/>
      <c r="CDJ35" s="35"/>
      <c r="CDK35" s="35"/>
      <c r="CDL35" s="35"/>
      <c r="CDM35" s="35"/>
      <c r="CDN35" s="35"/>
      <c r="CDO35" s="35"/>
      <c r="CDP35" s="35"/>
      <c r="CDQ35" s="35"/>
      <c r="CDR35" s="35"/>
      <c r="CDS35" s="35"/>
      <c r="CDT35" s="35"/>
      <c r="CDU35" s="35"/>
      <c r="CDV35" s="35"/>
      <c r="CDW35" s="35"/>
      <c r="CDX35" s="35"/>
      <c r="CDY35" s="35"/>
      <c r="CDZ35" s="35"/>
      <c r="CEA35" s="35"/>
      <c r="CEB35" s="35"/>
      <c r="CEC35" s="35"/>
      <c r="CED35" s="35"/>
      <c r="CEE35" s="35"/>
      <c r="CEF35" s="35"/>
      <c r="CEG35" s="35"/>
      <c r="CEH35" s="35"/>
      <c r="CEI35" s="35"/>
      <c r="CEJ35" s="35"/>
      <c r="CEK35" s="35"/>
      <c r="CEL35" s="35"/>
      <c r="CEM35" s="35"/>
      <c r="CEN35" s="35"/>
      <c r="CEO35" s="35"/>
      <c r="CEP35" s="35"/>
      <c r="CEQ35" s="35"/>
      <c r="CER35" s="35"/>
      <c r="CES35" s="35"/>
      <c r="CET35" s="35"/>
      <c r="CEU35" s="35"/>
      <c r="CEV35" s="35"/>
      <c r="CEW35" s="35"/>
      <c r="CEX35" s="35"/>
      <c r="CEY35" s="35"/>
      <c r="CEZ35" s="35"/>
      <c r="CFA35" s="35"/>
      <c r="CFB35" s="35"/>
      <c r="CFC35" s="35"/>
      <c r="CFD35" s="35"/>
      <c r="CFE35" s="35"/>
      <c r="CFF35" s="35"/>
      <c r="CFG35" s="35"/>
      <c r="CFH35" s="35"/>
      <c r="CFI35" s="35"/>
      <c r="CFJ35" s="35"/>
      <c r="CFK35" s="35"/>
      <c r="CFL35" s="35"/>
      <c r="CFM35" s="35"/>
      <c r="CFN35" s="35"/>
      <c r="CFO35" s="35"/>
      <c r="CFP35" s="35"/>
      <c r="CFQ35" s="35"/>
      <c r="CFR35" s="35"/>
      <c r="CFS35" s="35"/>
      <c r="CFT35" s="35"/>
      <c r="CFU35" s="35"/>
      <c r="CFV35" s="35"/>
      <c r="CFW35" s="35"/>
      <c r="CFX35" s="35"/>
      <c r="CFY35" s="35"/>
      <c r="CFZ35" s="35"/>
      <c r="CGA35" s="35"/>
      <c r="CGB35" s="35"/>
      <c r="CGC35" s="35"/>
      <c r="CGD35" s="35"/>
      <c r="CGE35" s="35"/>
      <c r="CGF35" s="35"/>
      <c r="CGG35" s="35"/>
      <c r="CGH35" s="35"/>
      <c r="CGI35" s="35"/>
      <c r="CGJ35" s="35"/>
      <c r="CGK35" s="35"/>
      <c r="CGL35" s="35"/>
      <c r="CGM35" s="35"/>
      <c r="CGN35" s="35"/>
      <c r="CGO35" s="35"/>
      <c r="CGP35" s="35"/>
      <c r="CGQ35" s="35"/>
      <c r="CGR35" s="35"/>
      <c r="CGS35" s="35"/>
      <c r="CGT35" s="35"/>
      <c r="CGU35" s="35"/>
      <c r="CGV35" s="35"/>
      <c r="CGW35" s="35"/>
      <c r="CGX35" s="35"/>
      <c r="CGY35" s="35"/>
      <c r="CGZ35" s="35"/>
      <c r="CHA35" s="35"/>
      <c r="CHB35" s="35"/>
      <c r="CHC35" s="35"/>
      <c r="CHD35" s="35"/>
      <c r="CHE35" s="35"/>
      <c r="CHF35" s="35"/>
      <c r="CHG35" s="35"/>
      <c r="CHH35" s="35"/>
      <c r="CHI35" s="35"/>
      <c r="CHJ35" s="35"/>
      <c r="CHK35" s="35"/>
      <c r="CHL35" s="35"/>
      <c r="CHM35" s="35"/>
      <c r="CHN35" s="35"/>
      <c r="CHO35" s="35"/>
      <c r="CHP35" s="35"/>
      <c r="CHQ35" s="35"/>
      <c r="CHR35" s="35"/>
      <c r="CHS35" s="35"/>
      <c r="CHT35" s="35"/>
      <c r="CHU35" s="35"/>
      <c r="CHV35" s="35"/>
      <c r="CHW35" s="35"/>
      <c r="CHX35" s="35"/>
      <c r="CHY35" s="35"/>
      <c r="CHZ35" s="35"/>
      <c r="CIA35" s="35"/>
      <c r="CIB35" s="35"/>
      <c r="CIC35" s="35"/>
      <c r="CID35" s="35"/>
      <c r="CIE35" s="35"/>
      <c r="CIF35" s="35"/>
      <c r="CIG35" s="35"/>
      <c r="CIH35" s="35"/>
      <c r="CII35" s="35"/>
      <c r="CIJ35" s="35"/>
      <c r="CIK35" s="35"/>
      <c r="CIL35" s="35"/>
      <c r="CIM35" s="35"/>
      <c r="CIN35" s="35"/>
      <c r="CIO35" s="35"/>
      <c r="CIP35" s="35"/>
      <c r="CIQ35" s="35"/>
      <c r="CIR35" s="35"/>
      <c r="CIS35" s="35"/>
      <c r="CIT35" s="35"/>
      <c r="CIU35" s="35"/>
      <c r="CIV35" s="35"/>
      <c r="CIW35" s="35"/>
      <c r="CIX35" s="35"/>
      <c r="CIY35" s="35"/>
      <c r="CIZ35" s="35"/>
      <c r="CJA35" s="35"/>
      <c r="CJB35" s="35"/>
      <c r="CJC35" s="35"/>
      <c r="CJD35" s="35"/>
      <c r="CJE35" s="35"/>
      <c r="CJF35" s="35"/>
      <c r="CJG35" s="35"/>
      <c r="CJH35" s="35"/>
      <c r="CJI35" s="35"/>
      <c r="CJJ35" s="35"/>
      <c r="CJK35" s="35"/>
      <c r="CJL35" s="35"/>
      <c r="CJM35" s="35"/>
      <c r="CJN35" s="35"/>
      <c r="CJO35" s="35"/>
      <c r="CJP35" s="35"/>
      <c r="CJQ35" s="35"/>
      <c r="CJR35" s="35"/>
      <c r="CJS35" s="35"/>
      <c r="CJT35" s="35"/>
      <c r="CJU35" s="35"/>
      <c r="CJV35" s="35"/>
      <c r="CJW35" s="35"/>
      <c r="CJX35" s="35"/>
      <c r="CJY35" s="35"/>
      <c r="CJZ35" s="35"/>
      <c r="CKA35" s="35"/>
      <c r="CKB35" s="35"/>
      <c r="CKC35" s="35"/>
      <c r="CKD35" s="35"/>
      <c r="CKE35" s="35"/>
      <c r="CKF35" s="35"/>
      <c r="CKG35" s="35"/>
      <c r="CKH35" s="35"/>
      <c r="CKI35" s="35"/>
      <c r="CKJ35" s="35"/>
      <c r="CKK35" s="35"/>
      <c r="CKL35" s="35"/>
      <c r="CKM35" s="35"/>
      <c r="CKN35" s="35"/>
      <c r="CKO35" s="35"/>
      <c r="CKP35" s="35"/>
      <c r="CKQ35" s="35"/>
      <c r="CKR35" s="35"/>
      <c r="CKS35" s="35"/>
      <c r="CKT35" s="35"/>
      <c r="CKU35" s="35"/>
      <c r="CKV35" s="35"/>
      <c r="CKW35" s="35"/>
      <c r="CKX35" s="35"/>
      <c r="CKY35" s="35"/>
      <c r="CKZ35" s="35"/>
      <c r="CLA35" s="35"/>
      <c r="CLB35" s="35"/>
      <c r="CLC35" s="35"/>
      <c r="CLD35" s="35"/>
      <c r="CLE35" s="35"/>
      <c r="CLF35" s="35"/>
      <c r="CLG35" s="35"/>
      <c r="CLH35" s="35"/>
      <c r="CLI35" s="35"/>
      <c r="CLJ35" s="35"/>
      <c r="CLK35" s="35"/>
      <c r="CLL35" s="35"/>
      <c r="CLM35" s="35"/>
      <c r="CLN35" s="35"/>
      <c r="CLO35" s="35"/>
      <c r="CLP35" s="35"/>
      <c r="CLQ35" s="35"/>
      <c r="CLR35" s="35"/>
      <c r="CLS35" s="35"/>
      <c r="CLT35" s="35"/>
      <c r="CLU35" s="35"/>
      <c r="CLV35" s="35"/>
      <c r="CLW35" s="35"/>
      <c r="CLX35" s="35"/>
      <c r="CLY35" s="35"/>
      <c r="CLZ35" s="35"/>
      <c r="CMA35" s="35"/>
      <c r="CMB35" s="35"/>
      <c r="CMC35" s="35"/>
      <c r="CMD35" s="35"/>
      <c r="CME35" s="35"/>
      <c r="CMF35" s="35"/>
      <c r="CMG35" s="35"/>
      <c r="CMH35" s="35"/>
      <c r="CMI35" s="35"/>
      <c r="CMJ35" s="35"/>
      <c r="CMK35" s="35"/>
      <c r="CML35" s="35"/>
      <c r="CMM35" s="35"/>
      <c r="CMN35" s="35"/>
      <c r="CMO35" s="35"/>
      <c r="CMP35" s="35"/>
      <c r="CMQ35" s="35"/>
      <c r="CMR35" s="35"/>
      <c r="CMS35" s="35"/>
      <c r="CMT35" s="35"/>
      <c r="CMU35" s="35"/>
      <c r="CMV35" s="35"/>
      <c r="CMW35" s="35"/>
      <c r="CMX35" s="35"/>
      <c r="CMY35" s="35"/>
      <c r="CMZ35" s="35"/>
      <c r="CNA35" s="35"/>
      <c r="CNB35" s="35"/>
      <c r="CNC35" s="35"/>
      <c r="CND35" s="35"/>
      <c r="CNE35" s="35"/>
      <c r="CNF35" s="35"/>
      <c r="CNG35" s="35"/>
      <c r="CNH35" s="35"/>
      <c r="CNI35" s="35"/>
      <c r="CNJ35" s="35"/>
      <c r="CNK35" s="35"/>
      <c r="CNL35" s="35"/>
      <c r="CNM35" s="35"/>
      <c r="CNN35" s="35"/>
      <c r="CNO35" s="35"/>
      <c r="CNP35" s="35"/>
      <c r="CNQ35" s="35"/>
      <c r="CNR35" s="35"/>
      <c r="CNS35" s="35"/>
      <c r="CNT35" s="35"/>
      <c r="CNU35" s="35"/>
      <c r="CNV35" s="35"/>
      <c r="CNW35" s="35"/>
      <c r="CNX35" s="35"/>
      <c r="CNY35" s="35"/>
      <c r="CNZ35" s="35"/>
      <c r="COA35" s="35"/>
      <c r="COB35" s="35"/>
      <c r="COC35" s="35"/>
      <c r="COD35" s="35"/>
      <c r="COE35" s="35"/>
      <c r="COF35" s="35"/>
      <c r="COG35" s="35"/>
      <c r="COH35" s="35"/>
      <c r="COI35" s="35"/>
      <c r="COJ35" s="35"/>
      <c r="COK35" s="35"/>
      <c r="COL35" s="35"/>
      <c r="COM35" s="35"/>
      <c r="CON35" s="35"/>
      <c r="COO35" s="35"/>
      <c r="COP35" s="35"/>
      <c r="COQ35" s="35"/>
      <c r="COR35" s="35"/>
      <c r="COS35" s="35"/>
      <c r="COT35" s="35"/>
      <c r="COU35" s="35"/>
      <c r="COV35" s="35"/>
      <c r="COW35" s="35"/>
      <c r="COX35" s="35"/>
      <c r="COY35" s="35"/>
      <c r="COZ35" s="35"/>
      <c r="CPA35" s="35"/>
      <c r="CPB35" s="35"/>
      <c r="CPC35" s="35"/>
      <c r="CPD35" s="35"/>
      <c r="CPE35" s="35"/>
      <c r="CPF35" s="35"/>
      <c r="CPG35" s="35"/>
      <c r="CPH35" s="35"/>
      <c r="CPI35" s="35"/>
      <c r="CPJ35" s="35"/>
      <c r="CPK35" s="35"/>
      <c r="CPL35" s="35"/>
      <c r="CPM35" s="35"/>
      <c r="CPN35" s="35"/>
      <c r="CPO35" s="35"/>
      <c r="CPP35" s="35"/>
      <c r="CPQ35" s="35"/>
      <c r="CPR35" s="35"/>
      <c r="CPS35" s="35"/>
      <c r="CPT35" s="35"/>
      <c r="CPU35" s="35"/>
      <c r="CPV35" s="35"/>
      <c r="CPW35" s="35"/>
      <c r="CPX35" s="35"/>
      <c r="CPY35" s="35"/>
      <c r="CPZ35" s="35"/>
      <c r="CQA35" s="35"/>
      <c r="CQB35" s="35"/>
      <c r="CQC35" s="35"/>
      <c r="CQD35" s="35"/>
      <c r="CQE35" s="35"/>
      <c r="CQF35" s="35"/>
      <c r="CQG35" s="35"/>
      <c r="CQH35" s="35"/>
      <c r="CQI35" s="35"/>
      <c r="CQJ35" s="35"/>
      <c r="CQK35" s="35"/>
      <c r="CQL35" s="35"/>
      <c r="CQM35" s="35"/>
      <c r="CQN35" s="35"/>
      <c r="CQO35" s="35"/>
      <c r="CQP35" s="35"/>
      <c r="CQQ35" s="35"/>
      <c r="CQR35" s="35"/>
      <c r="CQS35" s="35"/>
      <c r="CQT35" s="35"/>
      <c r="CQU35" s="35"/>
      <c r="CQV35" s="35"/>
      <c r="CQW35" s="35"/>
      <c r="CQX35" s="35"/>
      <c r="CQY35" s="35"/>
      <c r="CQZ35" s="35"/>
      <c r="CRA35" s="35"/>
      <c r="CRB35" s="35"/>
      <c r="CRC35" s="35"/>
      <c r="CRD35" s="35"/>
      <c r="CRE35" s="35"/>
      <c r="CRF35" s="35"/>
      <c r="CRG35" s="35"/>
      <c r="CRH35" s="35"/>
      <c r="CRI35" s="35"/>
      <c r="CRJ35" s="35"/>
      <c r="CRK35" s="35"/>
      <c r="CRL35" s="35"/>
      <c r="CRM35" s="35"/>
      <c r="CRN35" s="35"/>
      <c r="CRO35" s="35"/>
      <c r="CRP35" s="35"/>
      <c r="CRQ35" s="35"/>
      <c r="CRR35" s="35"/>
      <c r="CRS35" s="35"/>
      <c r="CRT35" s="35"/>
      <c r="CRU35" s="35"/>
      <c r="CRV35" s="35"/>
      <c r="CRW35" s="35"/>
      <c r="CRX35" s="35"/>
      <c r="CRY35" s="35"/>
      <c r="CRZ35" s="35"/>
      <c r="CSA35" s="35"/>
      <c r="CSB35" s="35"/>
      <c r="CSC35" s="35"/>
      <c r="CSD35" s="35"/>
      <c r="CSE35" s="35"/>
      <c r="CSF35" s="35"/>
      <c r="CSG35" s="35"/>
      <c r="CSH35" s="35"/>
      <c r="CSI35" s="35"/>
      <c r="CSJ35" s="35"/>
      <c r="CSK35" s="35"/>
      <c r="CSL35" s="35"/>
      <c r="CSM35" s="35"/>
      <c r="CSN35" s="35"/>
      <c r="CSO35" s="35"/>
      <c r="CSP35" s="35"/>
      <c r="CSQ35" s="35"/>
      <c r="CSR35" s="35"/>
      <c r="CSS35" s="35"/>
      <c r="CST35" s="35"/>
    </row>
    <row r="36" spans="1:2542" s="36" customFormat="1" ht="64.5" customHeight="1">
      <c r="A36" s="14">
        <v>6</v>
      </c>
      <c r="B36" s="139" t="s">
        <v>101</v>
      </c>
      <c r="C36" s="14">
        <v>785.2</v>
      </c>
      <c r="D36" s="119">
        <v>100000</v>
      </c>
      <c r="E36" s="119" t="s">
        <v>34</v>
      </c>
      <c r="F36" s="119" t="s">
        <v>34</v>
      </c>
      <c r="G36" s="14" t="s">
        <v>34</v>
      </c>
      <c r="H36" s="119" t="s">
        <v>34</v>
      </c>
      <c r="I36" s="119" t="s">
        <v>34</v>
      </c>
      <c r="J36" s="14" t="s">
        <v>34</v>
      </c>
      <c r="K36" s="14" t="s">
        <v>34</v>
      </c>
      <c r="L36" s="14" t="s">
        <v>34</v>
      </c>
      <c r="M36" s="14">
        <v>729.3</v>
      </c>
      <c r="N36" s="119">
        <v>100000</v>
      </c>
      <c r="O36" s="14" t="s">
        <v>34</v>
      </c>
      <c r="P36" s="14" t="s">
        <v>34</v>
      </c>
      <c r="Q36" s="14" t="s">
        <v>34</v>
      </c>
      <c r="R36" s="14" t="s">
        <v>34</v>
      </c>
      <c r="S36" s="14" t="s">
        <v>34</v>
      </c>
      <c r="T36" s="119" t="s">
        <v>34</v>
      </c>
      <c r="U36" s="14" t="s">
        <v>34</v>
      </c>
      <c r="V36" s="119" t="s">
        <v>34</v>
      </c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  <c r="ANF36" s="35"/>
      <c r="ANG36" s="35"/>
      <c r="ANH36" s="35"/>
      <c r="ANI36" s="35"/>
      <c r="ANJ36" s="35"/>
      <c r="ANK36" s="35"/>
      <c r="ANL36" s="35"/>
      <c r="ANM36" s="35"/>
      <c r="ANN36" s="35"/>
      <c r="ANO36" s="35"/>
      <c r="ANP36" s="35"/>
      <c r="ANQ36" s="35"/>
      <c r="ANR36" s="35"/>
      <c r="ANS36" s="35"/>
      <c r="ANT36" s="35"/>
      <c r="ANU36" s="35"/>
      <c r="ANV36" s="35"/>
      <c r="ANW36" s="35"/>
      <c r="ANX36" s="35"/>
      <c r="ANY36" s="35"/>
      <c r="ANZ36" s="35"/>
      <c r="AOA36" s="35"/>
      <c r="AOB36" s="35"/>
      <c r="AOC36" s="35"/>
      <c r="AOD36" s="35"/>
      <c r="AOE36" s="35"/>
      <c r="AOF36" s="35"/>
      <c r="AOG36" s="35"/>
      <c r="AOH36" s="35"/>
      <c r="AOI36" s="35"/>
      <c r="AOJ36" s="35"/>
      <c r="AOK36" s="35"/>
      <c r="AOL36" s="35"/>
      <c r="AOM36" s="35"/>
      <c r="AON36" s="35"/>
      <c r="AOO36" s="35"/>
      <c r="AOP36" s="35"/>
      <c r="AOQ36" s="35"/>
      <c r="AOR36" s="35"/>
      <c r="AOS36" s="35"/>
      <c r="AOT36" s="35"/>
      <c r="AOU36" s="35"/>
      <c r="AOV36" s="35"/>
      <c r="AOW36" s="35"/>
      <c r="AOX36" s="35"/>
      <c r="AOY36" s="35"/>
      <c r="AOZ36" s="35"/>
      <c r="APA36" s="35"/>
      <c r="APB36" s="35"/>
      <c r="APC36" s="35"/>
      <c r="APD36" s="35"/>
      <c r="APE36" s="35"/>
      <c r="APF36" s="35"/>
      <c r="APG36" s="35"/>
      <c r="APH36" s="35"/>
      <c r="API36" s="35"/>
      <c r="APJ36" s="35"/>
      <c r="APK36" s="35"/>
      <c r="APL36" s="35"/>
      <c r="APM36" s="35"/>
      <c r="APN36" s="35"/>
      <c r="APO36" s="35"/>
      <c r="APP36" s="35"/>
      <c r="APQ36" s="35"/>
      <c r="APR36" s="35"/>
      <c r="APS36" s="35"/>
      <c r="APT36" s="35"/>
      <c r="APU36" s="35"/>
      <c r="APV36" s="35"/>
      <c r="APW36" s="35"/>
      <c r="APX36" s="35"/>
      <c r="APY36" s="35"/>
      <c r="APZ36" s="35"/>
      <c r="AQA36" s="35"/>
      <c r="AQB36" s="35"/>
      <c r="AQC36" s="35"/>
      <c r="AQD36" s="35"/>
      <c r="AQE36" s="35"/>
      <c r="AQF36" s="35"/>
      <c r="AQG36" s="35"/>
      <c r="AQH36" s="35"/>
      <c r="AQI36" s="35"/>
      <c r="AQJ36" s="35"/>
      <c r="AQK36" s="35"/>
      <c r="AQL36" s="35"/>
      <c r="AQM36" s="35"/>
      <c r="AQN36" s="35"/>
      <c r="AQO36" s="35"/>
      <c r="AQP36" s="35"/>
      <c r="AQQ36" s="35"/>
      <c r="AQR36" s="35"/>
      <c r="AQS36" s="35"/>
      <c r="AQT36" s="35"/>
      <c r="AQU36" s="35"/>
      <c r="AQV36" s="35"/>
      <c r="AQW36" s="35"/>
      <c r="AQX36" s="35"/>
      <c r="AQY36" s="35"/>
      <c r="AQZ36" s="35"/>
      <c r="ARA36" s="35"/>
      <c r="ARB36" s="35"/>
      <c r="ARC36" s="35"/>
      <c r="ARD36" s="35"/>
      <c r="ARE36" s="35"/>
      <c r="ARF36" s="35"/>
      <c r="ARG36" s="35"/>
      <c r="ARH36" s="35"/>
      <c r="ARI36" s="35"/>
      <c r="ARJ36" s="35"/>
      <c r="ARK36" s="35"/>
      <c r="ARL36" s="35"/>
      <c r="ARM36" s="35"/>
      <c r="ARN36" s="35"/>
      <c r="ARO36" s="35"/>
      <c r="ARP36" s="35"/>
      <c r="ARQ36" s="35"/>
      <c r="ARR36" s="35"/>
      <c r="ARS36" s="35"/>
      <c r="ART36" s="35"/>
      <c r="ARU36" s="35"/>
      <c r="ARV36" s="35"/>
      <c r="ARW36" s="35"/>
      <c r="ARX36" s="35"/>
      <c r="ARY36" s="35"/>
      <c r="ARZ36" s="35"/>
      <c r="ASA36" s="35"/>
      <c r="ASB36" s="35"/>
      <c r="ASC36" s="35"/>
      <c r="ASD36" s="35"/>
      <c r="ASE36" s="35"/>
      <c r="ASF36" s="35"/>
      <c r="ASG36" s="35"/>
      <c r="ASH36" s="35"/>
      <c r="ASI36" s="35"/>
      <c r="ASJ36" s="35"/>
      <c r="ASK36" s="35"/>
      <c r="ASL36" s="35"/>
      <c r="ASM36" s="35"/>
      <c r="ASN36" s="35"/>
      <c r="ASO36" s="35"/>
      <c r="ASP36" s="35"/>
      <c r="ASQ36" s="35"/>
      <c r="ASR36" s="35"/>
      <c r="ASS36" s="35"/>
      <c r="AST36" s="35"/>
      <c r="ASU36" s="35"/>
      <c r="ASV36" s="35"/>
      <c r="ASW36" s="35"/>
      <c r="ASX36" s="35"/>
      <c r="ASY36" s="35"/>
      <c r="ASZ36" s="35"/>
      <c r="ATA36" s="35"/>
      <c r="ATB36" s="35"/>
      <c r="ATC36" s="35"/>
      <c r="ATD36" s="35"/>
      <c r="ATE36" s="35"/>
      <c r="ATF36" s="35"/>
      <c r="ATG36" s="35"/>
      <c r="ATH36" s="35"/>
      <c r="ATI36" s="35"/>
      <c r="ATJ36" s="35"/>
      <c r="ATK36" s="35"/>
      <c r="ATL36" s="35"/>
      <c r="ATM36" s="35"/>
      <c r="ATN36" s="35"/>
      <c r="ATO36" s="35"/>
      <c r="ATP36" s="35"/>
      <c r="ATQ36" s="35"/>
      <c r="ATR36" s="35"/>
      <c r="ATS36" s="35"/>
      <c r="ATT36" s="35"/>
      <c r="ATU36" s="35"/>
      <c r="ATV36" s="35"/>
      <c r="ATW36" s="35"/>
      <c r="ATX36" s="35"/>
      <c r="ATY36" s="35"/>
      <c r="ATZ36" s="35"/>
      <c r="AUA36" s="35"/>
      <c r="AUB36" s="35"/>
      <c r="AUC36" s="35"/>
      <c r="AUD36" s="35"/>
      <c r="AUE36" s="35"/>
      <c r="AUF36" s="35"/>
      <c r="AUG36" s="35"/>
      <c r="AUH36" s="35"/>
      <c r="AUI36" s="35"/>
      <c r="AUJ36" s="35"/>
      <c r="AUK36" s="35"/>
      <c r="AUL36" s="35"/>
      <c r="AUM36" s="35"/>
      <c r="AUN36" s="35"/>
      <c r="AUO36" s="35"/>
      <c r="AUP36" s="35"/>
      <c r="AUQ36" s="35"/>
      <c r="AUR36" s="35"/>
      <c r="AUS36" s="35"/>
      <c r="AUT36" s="35"/>
      <c r="AUU36" s="35"/>
      <c r="AUV36" s="35"/>
      <c r="AUW36" s="35"/>
      <c r="AUX36" s="35"/>
      <c r="AUY36" s="35"/>
      <c r="AUZ36" s="35"/>
      <c r="AVA36" s="35"/>
      <c r="AVB36" s="35"/>
      <c r="AVC36" s="35"/>
      <c r="AVD36" s="35"/>
      <c r="AVE36" s="35"/>
      <c r="AVF36" s="35"/>
      <c r="AVG36" s="35"/>
      <c r="AVH36" s="35"/>
      <c r="AVI36" s="35"/>
      <c r="AVJ36" s="35"/>
      <c r="AVK36" s="35"/>
      <c r="AVL36" s="35"/>
      <c r="AVM36" s="35"/>
      <c r="AVN36" s="35"/>
      <c r="AVO36" s="35"/>
      <c r="AVP36" s="35"/>
      <c r="AVQ36" s="35"/>
      <c r="AVR36" s="35"/>
      <c r="AVS36" s="35"/>
      <c r="AVT36" s="35"/>
      <c r="AVU36" s="35"/>
      <c r="AVV36" s="35"/>
      <c r="AVW36" s="35"/>
      <c r="AVX36" s="35"/>
      <c r="AVY36" s="35"/>
      <c r="AVZ36" s="35"/>
      <c r="AWA36" s="35"/>
      <c r="AWB36" s="35"/>
      <c r="AWC36" s="35"/>
      <c r="AWD36" s="35"/>
      <c r="AWE36" s="35"/>
      <c r="AWF36" s="35"/>
      <c r="AWG36" s="35"/>
      <c r="AWH36" s="35"/>
      <c r="AWI36" s="35"/>
      <c r="AWJ36" s="35"/>
      <c r="AWK36" s="35"/>
      <c r="AWL36" s="35"/>
      <c r="AWM36" s="35"/>
      <c r="AWN36" s="35"/>
      <c r="AWO36" s="35"/>
      <c r="AWP36" s="35"/>
      <c r="AWQ36" s="35"/>
      <c r="AWR36" s="35"/>
      <c r="AWS36" s="35"/>
      <c r="AWT36" s="35"/>
      <c r="AWU36" s="35"/>
      <c r="AWV36" s="35"/>
      <c r="AWW36" s="35"/>
      <c r="AWX36" s="35"/>
      <c r="AWY36" s="35"/>
      <c r="AWZ36" s="35"/>
      <c r="AXA36" s="35"/>
      <c r="AXB36" s="35"/>
      <c r="AXC36" s="35"/>
      <c r="AXD36" s="35"/>
      <c r="AXE36" s="35"/>
      <c r="AXF36" s="35"/>
      <c r="AXG36" s="35"/>
      <c r="AXH36" s="35"/>
      <c r="AXI36" s="35"/>
      <c r="AXJ36" s="35"/>
      <c r="AXK36" s="35"/>
      <c r="AXL36" s="35"/>
      <c r="AXM36" s="35"/>
      <c r="AXN36" s="35"/>
      <c r="AXO36" s="35"/>
      <c r="AXP36" s="35"/>
      <c r="AXQ36" s="35"/>
      <c r="AXR36" s="35"/>
      <c r="AXS36" s="35"/>
      <c r="AXT36" s="35"/>
      <c r="AXU36" s="35"/>
      <c r="AXV36" s="35"/>
      <c r="AXW36" s="35"/>
      <c r="AXX36" s="35"/>
      <c r="AXY36" s="35"/>
      <c r="AXZ36" s="35"/>
      <c r="AYA36" s="35"/>
      <c r="AYB36" s="35"/>
      <c r="AYC36" s="35"/>
      <c r="AYD36" s="35"/>
      <c r="AYE36" s="35"/>
      <c r="AYF36" s="35"/>
      <c r="AYG36" s="35"/>
      <c r="AYH36" s="35"/>
      <c r="AYI36" s="35"/>
      <c r="AYJ36" s="35"/>
      <c r="AYK36" s="35"/>
      <c r="AYL36" s="35"/>
      <c r="AYM36" s="35"/>
      <c r="AYN36" s="35"/>
      <c r="AYO36" s="35"/>
      <c r="AYP36" s="35"/>
      <c r="AYQ36" s="35"/>
      <c r="AYR36" s="35"/>
      <c r="AYS36" s="35"/>
      <c r="AYT36" s="35"/>
      <c r="AYU36" s="35"/>
      <c r="AYV36" s="35"/>
      <c r="AYW36" s="35"/>
      <c r="AYX36" s="35"/>
      <c r="AYY36" s="35"/>
      <c r="AYZ36" s="35"/>
      <c r="AZA36" s="35"/>
      <c r="AZB36" s="35"/>
      <c r="AZC36" s="35"/>
      <c r="AZD36" s="35"/>
      <c r="AZE36" s="35"/>
      <c r="AZF36" s="35"/>
      <c r="AZG36" s="35"/>
      <c r="AZH36" s="35"/>
      <c r="AZI36" s="35"/>
      <c r="AZJ36" s="35"/>
      <c r="AZK36" s="35"/>
      <c r="AZL36" s="35"/>
      <c r="AZM36" s="35"/>
      <c r="AZN36" s="35"/>
      <c r="AZO36" s="35"/>
      <c r="AZP36" s="35"/>
      <c r="AZQ36" s="35"/>
      <c r="AZR36" s="35"/>
      <c r="AZS36" s="35"/>
      <c r="AZT36" s="35"/>
      <c r="AZU36" s="35"/>
      <c r="AZV36" s="35"/>
      <c r="AZW36" s="35"/>
      <c r="AZX36" s="35"/>
      <c r="AZY36" s="35"/>
      <c r="AZZ36" s="35"/>
      <c r="BAA36" s="35"/>
      <c r="BAB36" s="35"/>
      <c r="BAC36" s="35"/>
      <c r="BAD36" s="35"/>
      <c r="BAE36" s="35"/>
      <c r="BAF36" s="35"/>
      <c r="BAG36" s="35"/>
      <c r="BAH36" s="35"/>
      <c r="BAI36" s="35"/>
      <c r="BAJ36" s="35"/>
      <c r="BAK36" s="35"/>
      <c r="BAL36" s="35"/>
      <c r="BAM36" s="35"/>
      <c r="BAN36" s="35"/>
      <c r="BAO36" s="35"/>
      <c r="BAP36" s="35"/>
      <c r="BAQ36" s="35"/>
      <c r="BAR36" s="35"/>
      <c r="BAS36" s="35"/>
      <c r="BAT36" s="35"/>
      <c r="BAU36" s="35"/>
      <c r="BAV36" s="35"/>
      <c r="BAW36" s="35"/>
      <c r="BAX36" s="35"/>
      <c r="BAY36" s="35"/>
      <c r="BAZ36" s="35"/>
      <c r="BBA36" s="35"/>
      <c r="BBB36" s="35"/>
      <c r="BBC36" s="35"/>
      <c r="BBD36" s="35"/>
      <c r="BBE36" s="35"/>
      <c r="BBF36" s="35"/>
      <c r="BBG36" s="35"/>
      <c r="BBH36" s="35"/>
      <c r="BBI36" s="35"/>
      <c r="BBJ36" s="35"/>
      <c r="BBK36" s="35"/>
      <c r="BBL36" s="35"/>
      <c r="BBM36" s="35"/>
      <c r="BBN36" s="35"/>
      <c r="BBO36" s="35"/>
      <c r="BBP36" s="35"/>
      <c r="BBQ36" s="35"/>
      <c r="BBR36" s="35"/>
      <c r="BBS36" s="35"/>
      <c r="BBT36" s="35"/>
      <c r="BBU36" s="35"/>
      <c r="BBV36" s="35"/>
      <c r="BBW36" s="35"/>
      <c r="BBX36" s="35"/>
      <c r="BBY36" s="35"/>
      <c r="BBZ36" s="35"/>
      <c r="BCA36" s="35"/>
      <c r="BCB36" s="35"/>
      <c r="BCC36" s="35"/>
      <c r="BCD36" s="35"/>
      <c r="BCE36" s="35"/>
      <c r="BCF36" s="35"/>
      <c r="BCG36" s="35"/>
      <c r="BCH36" s="35"/>
      <c r="BCI36" s="35"/>
      <c r="BCJ36" s="35"/>
      <c r="BCK36" s="35"/>
      <c r="BCL36" s="35"/>
      <c r="BCM36" s="35"/>
      <c r="BCN36" s="35"/>
      <c r="BCO36" s="35"/>
      <c r="BCP36" s="35"/>
      <c r="BCQ36" s="35"/>
      <c r="BCR36" s="35"/>
      <c r="BCS36" s="35"/>
      <c r="BCT36" s="35"/>
      <c r="BCU36" s="35"/>
      <c r="BCV36" s="35"/>
      <c r="BCW36" s="35"/>
      <c r="BCX36" s="35"/>
      <c r="BCY36" s="35"/>
      <c r="BCZ36" s="35"/>
      <c r="BDA36" s="35"/>
      <c r="BDB36" s="35"/>
      <c r="BDC36" s="35"/>
      <c r="BDD36" s="35"/>
      <c r="BDE36" s="35"/>
      <c r="BDF36" s="35"/>
      <c r="BDG36" s="35"/>
      <c r="BDH36" s="35"/>
      <c r="BDI36" s="35"/>
      <c r="BDJ36" s="35"/>
      <c r="BDK36" s="35"/>
      <c r="BDL36" s="35"/>
      <c r="BDM36" s="35"/>
      <c r="BDN36" s="35"/>
      <c r="BDO36" s="35"/>
      <c r="BDP36" s="35"/>
      <c r="BDQ36" s="35"/>
      <c r="BDR36" s="35"/>
      <c r="BDS36" s="35"/>
      <c r="BDT36" s="35"/>
      <c r="BDU36" s="35"/>
      <c r="BDV36" s="35"/>
      <c r="BDW36" s="35"/>
      <c r="BDX36" s="35"/>
      <c r="BDY36" s="35"/>
      <c r="BDZ36" s="35"/>
      <c r="BEA36" s="35"/>
      <c r="BEB36" s="35"/>
      <c r="BEC36" s="35"/>
      <c r="BED36" s="35"/>
      <c r="BEE36" s="35"/>
      <c r="BEF36" s="35"/>
      <c r="BEG36" s="35"/>
      <c r="BEH36" s="35"/>
      <c r="BEI36" s="35"/>
      <c r="BEJ36" s="35"/>
      <c r="BEK36" s="35"/>
      <c r="BEL36" s="35"/>
      <c r="BEM36" s="35"/>
      <c r="BEN36" s="35"/>
      <c r="BEO36" s="35"/>
      <c r="BEP36" s="35"/>
      <c r="BEQ36" s="35"/>
      <c r="BER36" s="35"/>
      <c r="BES36" s="35"/>
      <c r="BET36" s="35"/>
      <c r="BEU36" s="35"/>
      <c r="BEV36" s="35"/>
      <c r="BEW36" s="35"/>
      <c r="BEX36" s="35"/>
      <c r="BEY36" s="35"/>
      <c r="BEZ36" s="35"/>
      <c r="BFA36" s="35"/>
      <c r="BFB36" s="35"/>
      <c r="BFC36" s="35"/>
      <c r="BFD36" s="35"/>
      <c r="BFE36" s="35"/>
      <c r="BFF36" s="35"/>
      <c r="BFG36" s="35"/>
      <c r="BFH36" s="35"/>
      <c r="BFI36" s="35"/>
      <c r="BFJ36" s="35"/>
      <c r="BFK36" s="35"/>
      <c r="BFL36" s="35"/>
      <c r="BFM36" s="35"/>
      <c r="BFN36" s="35"/>
      <c r="BFO36" s="35"/>
      <c r="BFP36" s="35"/>
      <c r="BFQ36" s="35"/>
      <c r="BFR36" s="35"/>
      <c r="BFS36" s="35"/>
      <c r="BFT36" s="35"/>
      <c r="BFU36" s="35"/>
      <c r="BFV36" s="35"/>
      <c r="BFW36" s="35"/>
      <c r="BFX36" s="35"/>
      <c r="BFY36" s="35"/>
      <c r="BFZ36" s="35"/>
      <c r="BGA36" s="35"/>
      <c r="BGB36" s="35"/>
      <c r="BGC36" s="35"/>
      <c r="BGD36" s="35"/>
      <c r="BGE36" s="35"/>
      <c r="BGF36" s="35"/>
      <c r="BGG36" s="35"/>
      <c r="BGH36" s="35"/>
      <c r="BGI36" s="35"/>
      <c r="BGJ36" s="35"/>
      <c r="BGK36" s="35"/>
      <c r="BGL36" s="35"/>
      <c r="BGM36" s="35"/>
      <c r="BGN36" s="35"/>
      <c r="BGO36" s="35"/>
      <c r="BGP36" s="35"/>
      <c r="BGQ36" s="35"/>
      <c r="BGR36" s="35"/>
      <c r="BGS36" s="35"/>
      <c r="BGT36" s="35"/>
      <c r="BGU36" s="35"/>
      <c r="BGV36" s="35"/>
      <c r="BGW36" s="35"/>
      <c r="BGX36" s="35"/>
      <c r="BGY36" s="35"/>
      <c r="BGZ36" s="35"/>
      <c r="BHA36" s="35"/>
      <c r="BHB36" s="35"/>
      <c r="BHC36" s="35"/>
      <c r="BHD36" s="35"/>
      <c r="BHE36" s="35"/>
      <c r="BHF36" s="35"/>
      <c r="BHG36" s="35"/>
      <c r="BHH36" s="35"/>
      <c r="BHI36" s="35"/>
      <c r="BHJ36" s="35"/>
      <c r="BHK36" s="35"/>
      <c r="BHL36" s="35"/>
      <c r="BHM36" s="35"/>
      <c r="BHN36" s="35"/>
      <c r="BHO36" s="35"/>
      <c r="BHP36" s="35"/>
      <c r="BHQ36" s="35"/>
      <c r="BHR36" s="35"/>
      <c r="BHS36" s="35"/>
      <c r="BHT36" s="35"/>
      <c r="BHU36" s="35"/>
      <c r="BHV36" s="35"/>
      <c r="BHW36" s="35"/>
      <c r="BHX36" s="35"/>
      <c r="BHY36" s="35"/>
      <c r="BHZ36" s="35"/>
      <c r="BIA36" s="35"/>
      <c r="BIB36" s="35"/>
      <c r="BIC36" s="35"/>
      <c r="BID36" s="35"/>
      <c r="BIE36" s="35"/>
      <c r="BIF36" s="35"/>
      <c r="BIG36" s="35"/>
      <c r="BIH36" s="35"/>
      <c r="BII36" s="35"/>
      <c r="BIJ36" s="35"/>
      <c r="BIK36" s="35"/>
      <c r="BIL36" s="35"/>
      <c r="BIM36" s="35"/>
      <c r="BIN36" s="35"/>
      <c r="BIO36" s="35"/>
      <c r="BIP36" s="35"/>
      <c r="BIQ36" s="35"/>
      <c r="BIR36" s="35"/>
      <c r="BIS36" s="35"/>
      <c r="BIT36" s="35"/>
      <c r="BIU36" s="35"/>
      <c r="BIV36" s="35"/>
      <c r="BIW36" s="35"/>
      <c r="BIX36" s="35"/>
      <c r="BIY36" s="35"/>
      <c r="BIZ36" s="35"/>
      <c r="BJA36" s="35"/>
      <c r="BJB36" s="35"/>
      <c r="BJC36" s="35"/>
      <c r="BJD36" s="35"/>
      <c r="BJE36" s="35"/>
      <c r="BJF36" s="35"/>
      <c r="BJG36" s="35"/>
      <c r="BJH36" s="35"/>
      <c r="BJI36" s="35"/>
      <c r="BJJ36" s="35"/>
      <c r="BJK36" s="35"/>
      <c r="BJL36" s="35"/>
      <c r="BJM36" s="35"/>
      <c r="BJN36" s="35"/>
      <c r="BJO36" s="35"/>
      <c r="BJP36" s="35"/>
      <c r="BJQ36" s="35"/>
      <c r="BJR36" s="35"/>
      <c r="BJS36" s="35"/>
      <c r="BJT36" s="35"/>
      <c r="BJU36" s="35"/>
      <c r="BJV36" s="35"/>
      <c r="BJW36" s="35"/>
      <c r="BJX36" s="35"/>
      <c r="BJY36" s="35"/>
      <c r="BJZ36" s="35"/>
      <c r="BKA36" s="35"/>
      <c r="BKB36" s="35"/>
      <c r="BKC36" s="35"/>
      <c r="BKD36" s="35"/>
      <c r="BKE36" s="35"/>
      <c r="BKF36" s="35"/>
      <c r="BKG36" s="35"/>
      <c r="BKH36" s="35"/>
      <c r="BKI36" s="35"/>
      <c r="BKJ36" s="35"/>
      <c r="BKK36" s="35"/>
      <c r="BKL36" s="35"/>
      <c r="BKM36" s="35"/>
      <c r="BKN36" s="35"/>
      <c r="BKO36" s="35"/>
      <c r="BKP36" s="35"/>
      <c r="BKQ36" s="35"/>
      <c r="BKR36" s="35"/>
      <c r="BKS36" s="35"/>
      <c r="BKT36" s="35"/>
      <c r="BKU36" s="35"/>
      <c r="BKV36" s="35"/>
      <c r="BKW36" s="35"/>
      <c r="BKX36" s="35"/>
      <c r="BKY36" s="35"/>
      <c r="BKZ36" s="35"/>
      <c r="BLA36" s="35"/>
      <c r="BLB36" s="35"/>
      <c r="BLC36" s="35"/>
      <c r="BLD36" s="35"/>
      <c r="BLE36" s="35"/>
      <c r="BLF36" s="35"/>
      <c r="BLG36" s="35"/>
      <c r="BLH36" s="35"/>
      <c r="BLI36" s="35"/>
      <c r="BLJ36" s="35"/>
      <c r="BLK36" s="35"/>
      <c r="BLL36" s="35"/>
      <c r="BLM36" s="35"/>
      <c r="BLN36" s="35"/>
      <c r="BLO36" s="35"/>
      <c r="BLP36" s="35"/>
      <c r="BLQ36" s="35"/>
      <c r="BLR36" s="35"/>
      <c r="BLS36" s="35"/>
      <c r="BLT36" s="35"/>
      <c r="BLU36" s="35"/>
      <c r="BLV36" s="35"/>
      <c r="BLW36" s="35"/>
      <c r="BLX36" s="35"/>
      <c r="BLY36" s="35"/>
      <c r="BLZ36" s="35"/>
      <c r="BMA36" s="35"/>
      <c r="BMB36" s="35"/>
      <c r="BMC36" s="35"/>
      <c r="BMD36" s="35"/>
      <c r="BME36" s="35"/>
      <c r="BMF36" s="35"/>
      <c r="BMG36" s="35"/>
      <c r="BMH36" s="35"/>
      <c r="BMI36" s="35"/>
      <c r="BMJ36" s="35"/>
      <c r="BMK36" s="35"/>
      <c r="BML36" s="35"/>
      <c r="BMM36" s="35"/>
      <c r="BMN36" s="35"/>
      <c r="BMO36" s="35"/>
      <c r="BMP36" s="35"/>
      <c r="BMQ36" s="35"/>
      <c r="BMR36" s="35"/>
      <c r="BMS36" s="35"/>
      <c r="BMT36" s="35"/>
      <c r="BMU36" s="35"/>
      <c r="BMV36" s="35"/>
      <c r="BMW36" s="35"/>
      <c r="BMX36" s="35"/>
      <c r="BMY36" s="35"/>
      <c r="BMZ36" s="35"/>
      <c r="BNA36" s="35"/>
      <c r="BNB36" s="35"/>
      <c r="BNC36" s="35"/>
      <c r="BND36" s="35"/>
      <c r="BNE36" s="35"/>
      <c r="BNF36" s="35"/>
      <c r="BNG36" s="35"/>
      <c r="BNH36" s="35"/>
      <c r="BNI36" s="35"/>
      <c r="BNJ36" s="35"/>
      <c r="BNK36" s="35"/>
      <c r="BNL36" s="35"/>
      <c r="BNM36" s="35"/>
      <c r="BNN36" s="35"/>
      <c r="BNO36" s="35"/>
      <c r="BNP36" s="35"/>
      <c r="BNQ36" s="35"/>
      <c r="BNR36" s="35"/>
      <c r="BNS36" s="35"/>
      <c r="BNT36" s="35"/>
      <c r="BNU36" s="35"/>
      <c r="BNV36" s="35"/>
      <c r="BNW36" s="35"/>
      <c r="BNX36" s="35"/>
      <c r="BNY36" s="35"/>
      <c r="BNZ36" s="35"/>
      <c r="BOA36" s="35"/>
      <c r="BOB36" s="35"/>
      <c r="BOC36" s="35"/>
      <c r="BOD36" s="35"/>
      <c r="BOE36" s="35"/>
      <c r="BOF36" s="35"/>
      <c r="BOG36" s="35"/>
      <c r="BOH36" s="35"/>
      <c r="BOI36" s="35"/>
      <c r="BOJ36" s="35"/>
      <c r="BOK36" s="35"/>
      <c r="BOL36" s="35"/>
      <c r="BOM36" s="35"/>
      <c r="BON36" s="35"/>
      <c r="BOO36" s="35"/>
      <c r="BOP36" s="35"/>
      <c r="BOQ36" s="35"/>
      <c r="BOR36" s="35"/>
      <c r="BOS36" s="35"/>
      <c r="BOT36" s="35"/>
      <c r="BOU36" s="35"/>
      <c r="BOV36" s="35"/>
      <c r="BOW36" s="35"/>
      <c r="BOX36" s="35"/>
      <c r="BOY36" s="35"/>
      <c r="BOZ36" s="35"/>
      <c r="BPA36" s="35"/>
      <c r="BPB36" s="35"/>
      <c r="BPC36" s="35"/>
      <c r="BPD36" s="35"/>
      <c r="BPE36" s="35"/>
      <c r="BPF36" s="35"/>
      <c r="BPG36" s="35"/>
      <c r="BPH36" s="35"/>
      <c r="BPI36" s="35"/>
      <c r="BPJ36" s="35"/>
      <c r="BPK36" s="35"/>
      <c r="BPL36" s="35"/>
      <c r="BPM36" s="35"/>
      <c r="BPN36" s="35"/>
      <c r="BPO36" s="35"/>
      <c r="BPP36" s="35"/>
      <c r="BPQ36" s="35"/>
      <c r="BPR36" s="35"/>
      <c r="BPS36" s="35"/>
      <c r="BPT36" s="35"/>
      <c r="BPU36" s="35"/>
      <c r="BPV36" s="35"/>
      <c r="BPW36" s="35"/>
      <c r="BPX36" s="35"/>
      <c r="BPY36" s="35"/>
      <c r="BPZ36" s="35"/>
      <c r="BQA36" s="35"/>
      <c r="BQB36" s="35"/>
      <c r="BQC36" s="35"/>
      <c r="BQD36" s="35"/>
      <c r="BQE36" s="35"/>
      <c r="BQF36" s="35"/>
      <c r="BQG36" s="35"/>
      <c r="BQH36" s="35"/>
      <c r="BQI36" s="35"/>
      <c r="BQJ36" s="35"/>
      <c r="BQK36" s="35"/>
      <c r="BQL36" s="35"/>
      <c r="BQM36" s="35"/>
      <c r="BQN36" s="35"/>
      <c r="BQO36" s="35"/>
      <c r="BQP36" s="35"/>
      <c r="BQQ36" s="35"/>
      <c r="BQR36" s="35"/>
      <c r="BQS36" s="35"/>
      <c r="BQT36" s="35"/>
      <c r="BQU36" s="35"/>
      <c r="BQV36" s="35"/>
      <c r="BQW36" s="35"/>
      <c r="BQX36" s="35"/>
      <c r="BQY36" s="35"/>
      <c r="BQZ36" s="35"/>
      <c r="BRA36" s="35"/>
      <c r="BRB36" s="35"/>
      <c r="BRC36" s="35"/>
      <c r="BRD36" s="35"/>
      <c r="BRE36" s="35"/>
      <c r="BRF36" s="35"/>
      <c r="BRG36" s="35"/>
      <c r="BRH36" s="35"/>
      <c r="BRI36" s="35"/>
      <c r="BRJ36" s="35"/>
      <c r="BRK36" s="35"/>
      <c r="BRL36" s="35"/>
      <c r="BRM36" s="35"/>
      <c r="BRN36" s="35"/>
      <c r="BRO36" s="35"/>
      <c r="BRP36" s="35"/>
      <c r="BRQ36" s="35"/>
      <c r="BRR36" s="35"/>
      <c r="BRS36" s="35"/>
      <c r="BRT36" s="35"/>
      <c r="BRU36" s="35"/>
      <c r="BRV36" s="35"/>
      <c r="BRW36" s="35"/>
      <c r="BRX36" s="35"/>
      <c r="BRY36" s="35"/>
      <c r="BRZ36" s="35"/>
      <c r="BSA36" s="35"/>
      <c r="BSB36" s="35"/>
      <c r="BSC36" s="35"/>
      <c r="BSD36" s="35"/>
      <c r="BSE36" s="35"/>
      <c r="BSF36" s="35"/>
      <c r="BSG36" s="35"/>
      <c r="BSH36" s="35"/>
      <c r="BSI36" s="35"/>
      <c r="BSJ36" s="35"/>
      <c r="BSK36" s="35"/>
      <c r="BSL36" s="35"/>
      <c r="BSM36" s="35"/>
      <c r="BSN36" s="35"/>
      <c r="BSO36" s="35"/>
      <c r="BSP36" s="35"/>
      <c r="BSQ36" s="35"/>
      <c r="BSR36" s="35"/>
      <c r="BSS36" s="35"/>
      <c r="BST36" s="35"/>
      <c r="BSU36" s="35"/>
      <c r="BSV36" s="35"/>
      <c r="BSW36" s="35"/>
      <c r="BSX36" s="35"/>
      <c r="BSY36" s="35"/>
      <c r="BSZ36" s="35"/>
      <c r="BTA36" s="35"/>
      <c r="BTB36" s="35"/>
      <c r="BTC36" s="35"/>
      <c r="BTD36" s="35"/>
      <c r="BTE36" s="35"/>
      <c r="BTF36" s="35"/>
      <c r="BTG36" s="35"/>
      <c r="BTH36" s="35"/>
      <c r="BTI36" s="35"/>
      <c r="BTJ36" s="35"/>
      <c r="BTK36" s="35"/>
      <c r="BTL36" s="35"/>
      <c r="BTM36" s="35"/>
      <c r="BTN36" s="35"/>
      <c r="BTO36" s="35"/>
      <c r="BTP36" s="35"/>
      <c r="BTQ36" s="35"/>
      <c r="BTR36" s="35"/>
      <c r="BTS36" s="35"/>
      <c r="BTT36" s="35"/>
      <c r="BTU36" s="35"/>
      <c r="BTV36" s="35"/>
      <c r="BTW36" s="35"/>
      <c r="BTX36" s="35"/>
      <c r="BTY36" s="35"/>
      <c r="BTZ36" s="35"/>
      <c r="BUA36" s="35"/>
      <c r="BUB36" s="35"/>
      <c r="BUC36" s="35"/>
      <c r="BUD36" s="35"/>
      <c r="BUE36" s="35"/>
      <c r="BUF36" s="35"/>
      <c r="BUG36" s="35"/>
      <c r="BUH36" s="35"/>
      <c r="BUI36" s="35"/>
      <c r="BUJ36" s="35"/>
      <c r="BUK36" s="35"/>
      <c r="BUL36" s="35"/>
      <c r="BUM36" s="35"/>
      <c r="BUN36" s="35"/>
      <c r="BUO36" s="35"/>
      <c r="BUP36" s="35"/>
      <c r="BUQ36" s="35"/>
      <c r="BUR36" s="35"/>
      <c r="BUS36" s="35"/>
      <c r="BUT36" s="35"/>
      <c r="BUU36" s="35"/>
      <c r="BUV36" s="35"/>
      <c r="BUW36" s="35"/>
      <c r="BUX36" s="35"/>
      <c r="BUY36" s="35"/>
      <c r="BUZ36" s="35"/>
      <c r="BVA36" s="35"/>
      <c r="BVB36" s="35"/>
      <c r="BVC36" s="35"/>
      <c r="BVD36" s="35"/>
      <c r="BVE36" s="35"/>
      <c r="BVF36" s="35"/>
      <c r="BVG36" s="35"/>
      <c r="BVH36" s="35"/>
      <c r="BVI36" s="35"/>
      <c r="BVJ36" s="35"/>
      <c r="BVK36" s="35"/>
      <c r="BVL36" s="35"/>
      <c r="BVM36" s="35"/>
      <c r="BVN36" s="35"/>
      <c r="BVO36" s="35"/>
      <c r="BVP36" s="35"/>
      <c r="BVQ36" s="35"/>
      <c r="BVR36" s="35"/>
      <c r="BVS36" s="35"/>
      <c r="BVT36" s="35"/>
      <c r="BVU36" s="35"/>
      <c r="BVV36" s="35"/>
      <c r="BVW36" s="35"/>
      <c r="BVX36" s="35"/>
      <c r="BVY36" s="35"/>
      <c r="BVZ36" s="35"/>
      <c r="BWA36" s="35"/>
      <c r="BWB36" s="35"/>
      <c r="BWC36" s="35"/>
      <c r="BWD36" s="35"/>
      <c r="BWE36" s="35"/>
      <c r="BWF36" s="35"/>
      <c r="BWG36" s="35"/>
      <c r="BWH36" s="35"/>
      <c r="BWI36" s="35"/>
      <c r="BWJ36" s="35"/>
      <c r="BWK36" s="35"/>
      <c r="BWL36" s="35"/>
      <c r="BWM36" s="35"/>
      <c r="BWN36" s="35"/>
      <c r="BWO36" s="35"/>
      <c r="BWP36" s="35"/>
      <c r="BWQ36" s="35"/>
      <c r="BWR36" s="35"/>
      <c r="BWS36" s="35"/>
      <c r="BWT36" s="35"/>
      <c r="BWU36" s="35"/>
      <c r="BWV36" s="35"/>
      <c r="BWW36" s="35"/>
      <c r="BWX36" s="35"/>
      <c r="BWY36" s="35"/>
      <c r="BWZ36" s="35"/>
      <c r="BXA36" s="35"/>
      <c r="BXB36" s="35"/>
      <c r="BXC36" s="35"/>
      <c r="BXD36" s="35"/>
      <c r="BXE36" s="35"/>
      <c r="BXF36" s="35"/>
      <c r="BXG36" s="35"/>
      <c r="BXH36" s="35"/>
      <c r="BXI36" s="35"/>
      <c r="BXJ36" s="35"/>
      <c r="BXK36" s="35"/>
      <c r="BXL36" s="35"/>
      <c r="BXM36" s="35"/>
      <c r="BXN36" s="35"/>
      <c r="BXO36" s="35"/>
      <c r="BXP36" s="35"/>
      <c r="BXQ36" s="35"/>
      <c r="BXR36" s="35"/>
      <c r="BXS36" s="35"/>
      <c r="BXT36" s="35"/>
      <c r="BXU36" s="35"/>
      <c r="BXV36" s="35"/>
      <c r="BXW36" s="35"/>
      <c r="BXX36" s="35"/>
      <c r="BXY36" s="35"/>
      <c r="BXZ36" s="35"/>
      <c r="BYA36" s="35"/>
      <c r="BYB36" s="35"/>
      <c r="BYC36" s="35"/>
      <c r="BYD36" s="35"/>
      <c r="BYE36" s="35"/>
      <c r="BYF36" s="35"/>
      <c r="BYG36" s="35"/>
      <c r="BYH36" s="35"/>
      <c r="BYI36" s="35"/>
      <c r="BYJ36" s="35"/>
      <c r="BYK36" s="35"/>
      <c r="BYL36" s="35"/>
      <c r="BYM36" s="35"/>
      <c r="BYN36" s="35"/>
      <c r="BYO36" s="35"/>
      <c r="BYP36" s="35"/>
      <c r="BYQ36" s="35"/>
      <c r="BYR36" s="35"/>
      <c r="BYS36" s="35"/>
      <c r="BYT36" s="35"/>
      <c r="BYU36" s="35"/>
      <c r="BYV36" s="35"/>
      <c r="BYW36" s="35"/>
      <c r="BYX36" s="35"/>
      <c r="BYY36" s="35"/>
      <c r="BYZ36" s="35"/>
      <c r="BZA36" s="35"/>
      <c r="BZB36" s="35"/>
      <c r="BZC36" s="35"/>
      <c r="BZD36" s="35"/>
      <c r="BZE36" s="35"/>
      <c r="BZF36" s="35"/>
      <c r="BZG36" s="35"/>
      <c r="BZH36" s="35"/>
      <c r="BZI36" s="35"/>
      <c r="BZJ36" s="35"/>
      <c r="BZK36" s="35"/>
      <c r="BZL36" s="35"/>
      <c r="BZM36" s="35"/>
      <c r="BZN36" s="35"/>
      <c r="BZO36" s="35"/>
      <c r="BZP36" s="35"/>
      <c r="BZQ36" s="35"/>
      <c r="BZR36" s="35"/>
      <c r="BZS36" s="35"/>
      <c r="BZT36" s="35"/>
      <c r="BZU36" s="35"/>
      <c r="BZV36" s="35"/>
      <c r="BZW36" s="35"/>
      <c r="BZX36" s="35"/>
      <c r="BZY36" s="35"/>
      <c r="BZZ36" s="35"/>
      <c r="CAA36" s="35"/>
      <c r="CAB36" s="35"/>
      <c r="CAC36" s="35"/>
      <c r="CAD36" s="35"/>
      <c r="CAE36" s="35"/>
      <c r="CAF36" s="35"/>
      <c r="CAG36" s="35"/>
      <c r="CAH36" s="35"/>
      <c r="CAI36" s="35"/>
      <c r="CAJ36" s="35"/>
      <c r="CAK36" s="35"/>
      <c r="CAL36" s="35"/>
      <c r="CAM36" s="35"/>
      <c r="CAN36" s="35"/>
      <c r="CAO36" s="35"/>
      <c r="CAP36" s="35"/>
      <c r="CAQ36" s="35"/>
      <c r="CAR36" s="35"/>
      <c r="CAS36" s="35"/>
      <c r="CAT36" s="35"/>
      <c r="CAU36" s="35"/>
      <c r="CAV36" s="35"/>
      <c r="CAW36" s="35"/>
      <c r="CAX36" s="35"/>
      <c r="CAY36" s="35"/>
      <c r="CAZ36" s="35"/>
      <c r="CBA36" s="35"/>
      <c r="CBB36" s="35"/>
      <c r="CBC36" s="35"/>
      <c r="CBD36" s="35"/>
      <c r="CBE36" s="35"/>
      <c r="CBF36" s="35"/>
      <c r="CBG36" s="35"/>
      <c r="CBH36" s="35"/>
      <c r="CBI36" s="35"/>
      <c r="CBJ36" s="35"/>
      <c r="CBK36" s="35"/>
      <c r="CBL36" s="35"/>
      <c r="CBM36" s="35"/>
      <c r="CBN36" s="35"/>
      <c r="CBO36" s="35"/>
      <c r="CBP36" s="35"/>
      <c r="CBQ36" s="35"/>
      <c r="CBR36" s="35"/>
      <c r="CBS36" s="35"/>
      <c r="CBT36" s="35"/>
      <c r="CBU36" s="35"/>
      <c r="CBV36" s="35"/>
      <c r="CBW36" s="35"/>
      <c r="CBX36" s="35"/>
      <c r="CBY36" s="35"/>
      <c r="CBZ36" s="35"/>
      <c r="CCA36" s="35"/>
      <c r="CCB36" s="35"/>
      <c r="CCC36" s="35"/>
      <c r="CCD36" s="35"/>
      <c r="CCE36" s="35"/>
      <c r="CCF36" s="35"/>
      <c r="CCG36" s="35"/>
      <c r="CCH36" s="35"/>
      <c r="CCI36" s="35"/>
      <c r="CCJ36" s="35"/>
      <c r="CCK36" s="35"/>
      <c r="CCL36" s="35"/>
      <c r="CCM36" s="35"/>
      <c r="CCN36" s="35"/>
      <c r="CCO36" s="35"/>
      <c r="CCP36" s="35"/>
      <c r="CCQ36" s="35"/>
      <c r="CCR36" s="35"/>
      <c r="CCS36" s="35"/>
      <c r="CCT36" s="35"/>
      <c r="CCU36" s="35"/>
      <c r="CCV36" s="35"/>
      <c r="CCW36" s="35"/>
      <c r="CCX36" s="35"/>
      <c r="CCY36" s="35"/>
      <c r="CCZ36" s="35"/>
      <c r="CDA36" s="35"/>
      <c r="CDB36" s="35"/>
      <c r="CDC36" s="35"/>
      <c r="CDD36" s="35"/>
      <c r="CDE36" s="35"/>
      <c r="CDF36" s="35"/>
      <c r="CDG36" s="35"/>
      <c r="CDH36" s="35"/>
      <c r="CDI36" s="35"/>
      <c r="CDJ36" s="35"/>
      <c r="CDK36" s="35"/>
      <c r="CDL36" s="35"/>
      <c r="CDM36" s="35"/>
      <c r="CDN36" s="35"/>
      <c r="CDO36" s="35"/>
      <c r="CDP36" s="35"/>
      <c r="CDQ36" s="35"/>
      <c r="CDR36" s="35"/>
      <c r="CDS36" s="35"/>
      <c r="CDT36" s="35"/>
      <c r="CDU36" s="35"/>
      <c r="CDV36" s="35"/>
      <c r="CDW36" s="35"/>
      <c r="CDX36" s="35"/>
      <c r="CDY36" s="35"/>
      <c r="CDZ36" s="35"/>
      <c r="CEA36" s="35"/>
      <c r="CEB36" s="35"/>
      <c r="CEC36" s="35"/>
      <c r="CED36" s="35"/>
      <c r="CEE36" s="35"/>
      <c r="CEF36" s="35"/>
      <c r="CEG36" s="35"/>
      <c r="CEH36" s="35"/>
      <c r="CEI36" s="35"/>
      <c r="CEJ36" s="35"/>
      <c r="CEK36" s="35"/>
      <c r="CEL36" s="35"/>
      <c r="CEM36" s="35"/>
      <c r="CEN36" s="35"/>
      <c r="CEO36" s="35"/>
      <c r="CEP36" s="35"/>
      <c r="CEQ36" s="35"/>
      <c r="CER36" s="35"/>
      <c r="CES36" s="35"/>
      <c r="CET36" s="35"/>
      <c r="CEU36" s="35"/>
      <c r="CEV36" s="35"/>
      <c r="CEW36" s="35"/>
      <c r="CEX36" s="35"/>
      <c r="CEY36" s="35"/>
      <c r="CEZ36" s="35"/>
      <c r="CFA36" s="35"/>
      <c r="CFB36" s="35"/>
      <c r="CFC36" s="35"/>
      <c r="CFD36" s="35"/>
      <c r="CFE36" s="35"/>
      <c r="CFF36" s="35"/>
      <c r="CFG36" s="35"/>
      <c r="CFH36" s="35"/>
      <c r="CFI36" s="35"/>
      <c r="CFJ36" s="35"/>
      <c r="CFK36" s="35"/>
      <c r="CFL36" s="35"/>
      <c r="CFM36" s="35"/>
      <c r="CFN36" s="35"/>
      <c r="CFO36" s="35"/>
      <c r="CFP36" s="35"/>
      <c r="CFQ36" s="35"/>
      <c r="CFR36" s="35"/>
      <c r="CFS36" s="35"/>
      <c r="CFT36" s="35"/>
      <c r="CFU36" s="35"/>
      <c r="CFV36" s="35"/>
      <c r="CFW36" s="35"/>
      <c r="CFX36" s="35"/>
      <c r="CFY36" s="35"/>
      <c r="CFZ36" s="35"/>
      <c r="CGA36" s="35"/>
      <c r="CGB36" s="35"/>
      <c r="CGC36" s="35"/>
      <c r="CGD36" s="35"/>
      <c r="CGE36" s="35"/>
      <c r="CGF36" s="35"/>
      <c r="CGG36" s="35"/>
      <c r="CGH36" s="35"/>
      <c r="CGI36" s="35"/>
      <c r="CGJ36" s="35"/>
      <c r="CGK36" s="35"/>
      <c r="CGL36" s="35"/>
      <c r="CGM36" s="35"/>
      <c r="CGN36" s="35"/>
      <c r="CGO36" s="35"/>
      <c r="CGP36" s="35"/>
      <c r="CGQ36" s="35"/>
      <c r="CGR36" s="35"/>
      <c r="CGS36" s="35"/>
      <c r="CGT36" s="35"/>
      <c r="CGU36" s="35"/>
      <c r="CGV36" s="35"/>
      <c r="CGW36" s="35"/>
      <c r="CGX36" s="35"/>
      <c r="CGY36" s="35"/>
      <c r="CGZ36" s="35"/>
      <c r="CHA36" s="35"/>
      <c r="CHB36" s="35"/>
      <c r="CHC36" s="35"/>
      <c r="CHD36" s="35"/>
      <c r="CHE36" s="35"/>
      <c r="CHF36" s="35"/>
      <c r="CHG36" s="35"/>
      <c r="CHH36" s="35"/>
      <c r="CHI36" s="35"/>
      <c r="CHJ36" s="35"/>
      <c r="CHK36" s="35"/>
      <c r="CHL36" s="35"/>
      <c r="CHM36" s="35"/>
      <c r="CHN36" s="35"/>
      <c r="CHO36" s="35"/>
      <c r="CHP36" s="35"/>
      <c r="CHQ36" s="35"/>
      <c r="CHR36" s="35"/>
      <c r="CHS36" s="35"/>
      <c r="CHT36" s="35"/>
      <c r="CHU36" s="35"/>
      <c r="CHV36" s="35"/>
      <c r="CHW36" s="35"/>
      <c r="CHX36" s="35"/>
      <c r="CHY36" s="35"/>
      <c r="CHZ36" s="35"/>
      <c r="CIA36" s="35"/>
      <c r="CIB36" s="35"/>
      <c r="CIC36" s="35"/>
      <c r="CID36" s="35"/>
      <c r="CIE36" s="35"/>
      <c r="CIF36" s="35"/>
      <c r="CIG36" s="35"/>
      <c r="CIH36" s="35"/>
      <c r="CII36" s="35"/>
      <c r="CIJ36" s="35"/>
      <c r="CIK36" s="35"/>
      <c r="CIL36" s="35"/>
      <c r="CIM36" s="35"/>
      <c r="CIN36" s="35"/>
      <c r="CIO36" s="35"/>
      <c r="CIP36" s="35"/>
      <c r="CIQ36" s="35"/>
      <c r="CIR36" s="35"/>
      <c r="CIS36" s="35"/>
      <c r="CIT36" s="35"/>
      <c r="CIU36" s="35"/>
      <c r="CIV36" s="35"/>
      <c r="CIW36" s="35"/>
      <c r="CIX36" s="35"/>
      <c r="CIY36" s="35"/>
      <c r="CIZ36" s="35"/>
      <c r="CJA36" s="35"/>
      <c r="CJB36" s="35"/>
      <c r="CJC36" s="35"/>
      <c r="CJD36" s="35"/>
      <c r="CJE36" s="35"/>
      <c r="CJF36" s="35"/>
      <c r="CJG36" s="35"/>
      <c r="CJH36" s="35"/>
      <c r="CJI36" s="35"/>
      <c r="CJJ36" s="35"/>
      <c r="CJK36" s="35"/>
      <c r="CJL36" s="35"/>
      <c r="CJM36" s="35"/>
      <c r="CJN36" s="35"/>
      <c r="CJO36" s="35"/>
      <c r="CJP36" s="35"/>
      <c r="CJQ36" s="35"/>
      <c r="CJR36" s="35"/>
      <c r="CJS36" s="35"/>
      <c r="CJT36" s="35"/>
      <c r="CJU36" s="35"/>
      <c r="CJV36" s="35"/>
      <c r="CJW36" s="35"/>
      <c r="CJX36" s="35"/>
      <c r="CJY36" s="35"/>
      <c r="CJZ36" s="35"/>
      <c r="CKA36" s="35"/>
      <c r="CKB36" s="35"/>
      <c r="CKC36" s="35"/>
      <c r="CKD36" s="35"/>
      <c r="CKE36" s="35"/>
      <c r="CKF36" s="35"/>
      <c r="CKG36" s="35"/>
      <c r="CKH36" s="35"/>
      <c r="CKI36" s="35"/>
      <c r="CKJ36" s="35"/>
      <c r="CKK36" s="35"/>
      <c r="CKL36" s="35"/>
      <c r="CKM36" s="35"/>
      <c r="CKN36" s="35"/>
      <c r="CKO36" s="35"/>
      <c r="CKP36" s="35"/>
      <c r="CKQ36" s="35"/>
      <c r="CKR36" s="35"/>
      <c r="CKS36" s="35"/>
      <c r="CKT36" s="35"/>
      <c r="CKU36" s="35"/>
      <c r="CKV36" s="35"/>
      <c r="CKW36" s="35"/>
      <c r="CKX36" s="35"/>
      <c r="CKY36" s="35"/>
      <c r="CKZ36" s="35"/>
      <c r="CLA36" s="35"/>
      <c r="CLB36" s="35"/>
      <c r="CLC36" s="35"/>
      <c r="CLD36" s="35"/>
      <c r="CLE36" s="35"/>
      <c r="CLF36" s="35"/>
      <c r="CLG36" s="35"/>
      <c r="CLH36" s="35"/>
      <c r="CLI36" s="35"/>
      <c r="CLJ36" s="35"/>
      <c r="CLK36" s="35"/>
      <c r="CLL36" s="35"/>
      <c r="CLM36" s="35"/>
      <c r="CLN36" s="35"/>
      <c r="CLO36" s="35"/>
      <c r="CLP36" s="35"/>
      <c r="CLQ36" s="35"/>
      <c r="CLR36" s="35"/>
      <c r="CLS36" s="35"/>
      <c r="CLT36" s="35"/>
      <c r="CLU36" s="35"/>
      <c r="CLV36" s="35"/>
      <c r="CLW36" s="35"/>
      <c r="CLX36" s="35"/>
      <c r="CLY36" s="35"/>
      <c r="CLZ36" s="35"/>
      <c r="CMA36" s="35"/>
      <c r="CMB36" s="35"/>
      <c r="CMC36" s="35"/>
      <c r="CMD36" s="35"/>
      <c r="CME36" s="35"/>
      <c r="CMF36" s="35"/>
      <c r="CMG36" s="35"/>
      <c r="CMH36" s="35"/>
      <c r="CMI36" s="35"/>
      <c r="CMJ36" s="35"/>
      <c r="CMK36" s="35"/>
      <c r="CML36" s="35"/>
      <c r="CMM36" s="35"/>
      <c r="CMN36" s="35"/>
      <c r="CMO36" s="35"/>
      <c r="CMP36" s="35"/>
      <c r="CMQ36" s="35"/>
      <c r="CMR36" s="35"/>
      <c r="CMS36" s="35"/>
      <c r="CMT36" s="35"/>
      <c r="CMU36" s="35"/>
      <c r="CMV36" s="35"/>
      <c r="CMW36" s="35"/>
      <c r="CMX36" s="35"/>
      <c r="CMY36" s="35"/>
      <c r="CMZ36" s="35"/>
      <c r="CNA36" s="35"/>
      <c r="CNB36" s="35"/>
      <c r="CNC36" s="35"/>
      <c r="CND36" s="35"/>
      <c r="CNE36" s="35"/>
      <c r="CNF36" s="35"/>
      <c r="CNG36" s="35"/>
      <c r="CNH36" s="35"/>
      <c r="CNI36" s="35"/>
      <c r="CNJ36" s="35"/>
      <c r="CNK36" s="35"/>
      <c r="CNL36" s="35"/>
      <c r="CNM36" s="35"/>
      <c r="CNN36" s="35"/>
      <c r="CNO36" s="35"/>
      <c r="CNP36" s="35"/>
      <c r="CNQ36" s="35"/>
      <c r="CNR36" s="35"/>
      <c r="CNS36" s="35"/>
      <c r="CNT36" s="35"/>
      <c r="CNU36" s="35"/>
      <c r="CNV36" s="35"/>
      <c r="CNW36" s="35"/>
      <c r="CNX36" s="35"/>
      <c r="CNY36" s="35"/>
      <c r="CNZ36" s="35"/>
      <c r="COA36" s="35"/>
      <c r="COB36" s="35"/>
      <c r="COC36" s="35"/>
      <c r="COD36" s="35"/>
      <c r="COE36" s="35"/>
      <c r="COF36" s="35"/>
      <c r="COG36" s="35"/>
      <c r="COH36" s="35"/>
      <c r="COI36" s="35"/>
      <c r="COJ36" s="35"/>
      <c r="COK36" s="35"/>
      <c r="COL36" s="35"/>
      <c r="COM36" s="35"/>
      <c r="CON36" s="35"/>
      <c r="COO36" s="35"/>
      <c r="COP36" s="35"/>
      <c r="COQ36" s="35"/>
      <c r="COR36" s="35"/>
      <c r="COS36" s="35"/>
      <c r="COT36" s="35"/>
      <c r="COU36" s="35"/>
      <c r="COV36" s="35"/>
      <c r="COW36" s="35"/>
      <c r="COX36" s="35"/>
      <c r="COY36" s="35"/>
      <c r="COZ36" s="35"/>
      <c r="CPA36" s="35"/>
      <c r="CPB36" s="35"/>
      <c r="CPC36" s="35"/>
      <c r="CPD36" s="35"/>
      <c r="CPE36" s="35"/>
      <c r="CPF36" s="35"/>
      <c r="CPG36" s="35"/>
      <c r="CPH36" s="35"/>
      <c r="CPI36" s="35"/>
      <c r="CPJ36" s="35"/>
      <c r="CPK36" s="35"/>
      <c r="CPL36" s="35"/>
      <c r="CPM36" s="35"/>
      <c r="CPN36" s="35"/>
      <c r="CPO36" s="35"/>
      <c r="CPP36" s="35"/>
      <c r="CPQ36" s="35"/>
      <c r="CPR36" s="35"/>
      <c r="CPS36" s="35"/>
      <c r="CPT36" s="35"/>
      <c r="CPU36" s="35"/>
      <c r="CPV36" s="35"/>
      <c r="CPW36" s="35"/>
      <c r="CPX36" s="35"/>
      <c r="CPY36" s="35"/>
      <c r="CPZ36" s="35"/>
      <c r="CQA36" s="35"/>
      <c r="CQB36" s="35"/>
      <c r="CQC36" s="35"/>
      <c r="CQD36" s="35"/>
      <c r="CQE36" s="35"/>
      <c r="CQF36" s="35"/>
      <c r="CQG36" s="35"/>
      <c r="CQH36" s="35"/>
      <c r="CQI36" s="35"/>
      <c r="CQJ36" s="35"/>
      <c r="CQK36" s="35"/>
      <c r="CQL36" s="35"/>
      <c r="CQM36" s="35"/>
      <c r="CQN36" s="35"/>
      <c r="CQO36" s="35"/>
      <c r="CQP36" s="35"/>
      <c r="CQQ36" s="35"/>
      <c r="CQR36" s="35"/>
      <c r="CQS36" s="35"/>
      <c r="CQT36" s="35"/>
      <c r="CQU36" s="35"/>
      <c r="CQV36" s="35"/>
      <c r="CQW36" s="35"/>
      <c r="CQX36" s="35"/>
      <c r="CQY36" s="35"/>
      <c r="CQZ36" s="35"/>
      <c r="CRA36" s="35"/>
      <c r="CRB36" s="35"/>
      <c r="CRC36" s="35"/>
      <c r="CRD36" s="35"/>
      <c r="CRE36" s="35"/>
      <c r="CRF36" s="35"/>
      <c r="CRG36" s="35"/>
      <c r="CRH36" s="35"/>
      <c r="CRI36" s="35"/>
      <c r="CRJ36" s="35"/>
      <c r="CRK36" s="35"/>
      <c r="CRL36" s="35"/>
      <c r="CRM36" s="35"/>
      <c r="CRN36" s="35"/>
      <c r="CRO36" s="35"/>
      <c r="CRP36" s="35"/>
      <c r="CRQ36" s="35"/>
      <c r="CRR36" s="35"/>
      <c r="CRS36" s="35"/>
      <c r="CRT36" s="35"/>
      <c r="CRU36" s="35"/>
      <c r="CRV36" s="35"/>
      <c r="CRW36" s="35"/>
      <c r="CRX36" s="35"/>
      <c r="CRY36" s="35"/>
      <c r="CRZ36" s="35"/>
      <c r="CSA36" s="35"/>
      <c r="CSB36" s="35"/>
      <c r="CSC36" s="35"/>
      <c r="CSD36" s="35"/>
      <c r="CSE36" s="35"/>
      <c r="CSF36" s="35"/>
      <c r="CSG36" s="35"/>
      <c r="CSH36" s="35"/>
      <c r="CSI36" s="35"/>
      <c r="CSJ36" s="35"/>
      <c r="CSK36" s="35"/>
      <c r="CSL36" s="35"/>
      <c r="CSM36" s="35"/>
      <c r="CSN36" s="35"/>
      <c r="CSO36" s="35"/>
      <c r="CSP36" s="35"/>
      <c r="CSQ36" s="35"/>
      <c r="CSR36" s="35"/>
      <c r="CSS36" s="35"/>
      <c r="CST36" s="35"/>
    </row>
    <row r="37" spans="1:2542" ht="46.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  <c r="ALA37" s="3"/>
      <c r="ALB37" s="3"/>
      <c r="ALC37" s="3"/>
      <c r="ALD37" s="3"/>
      <c r="ALE37" s="3"/>
      <c r="ALF37" s="3"/>
      <c r="ALG37" s="3"/>
      <c r="ALH37" s="3"/>
      <c r="ALI37" s="3"/>
      <c r="ALJ37" s="3"/>
      <c r="ALK37" s="3"/>
      <c r="ALL37" s="3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  <c r="AMU37" s="3"/>
      <c r="AMV37" s="3"/>
      <c r="AMW37" s="3"/>
      <c r="AMX37" s="3"/>
      <c r="AMY37" s="3"/>
      <c r="AMZ37" s="3"/>
      <c r="ANA37" s="3"/>
      <c r="ANB37" s="3"/>
      <c r="ANC37" s="3"/>
      <c r="AND37" s="3"/>
      <c r="ANE37" s="3"/>
      <c r="ANF37" s="3"/>
      <c r="ANG37" s="3"/>
      <c r="ANH37" s="3"/>
      <c r="ANI37" s="3"/>
      <c r="ANJ37" s="3"/>
      <c r="ANK37" s="3"/>
      <c r="ANL37" s="3"/>
      <c r="ANM37" s="3"/>
      <c r="ANN37" s="3"/>
      <c r="ANO37" s="3"/>
      <c r="ANP37" s="3"/>
      <c r="ANQ37" s="3"/>
      <c r="ANR37" s="3"/>
      <c r="ANS37" s="3"/>
      <c r="ANT37" s="3"/>
      <c r="ANU37" s="3"/>
      <c r="ANV37" s="3"/>
      <c r="ANW37" s="3"/>
      <c r="ANX37" s="3"/>
      <c r="ANY37" s="3"/>
      <c r="ANZ37" s="3"/>
      <c r="AOA37" s="3"/>
      <c r="AOB37" s="3"/>
      <c r="AOC37" s="3"/>
      <c r="AOD37" s="3"/>
      <c r="AOE37" s="3"/>
      <c r="AOF37" s="3"/>
      <c r="AOG37" s="3"/>
      <c r="AOH37" s="3"/>
      <c r="AOI37" s="3"/>
      <c r="AOJ37" s="3"/>
      <c r="AOK37" s="3"/>
      <c r="AOL37" s="3"/>
      <c r="AOM37" s="3"/>
      <c r="AON37" s="3"/>
      <c r="AOO37" s="3"/>
      <c r="AOP37" s="3"/>
      <c r="AOQ37" s="3"/>
      <c r="AOR37" s="3"/>
      <c r="AOS37" s="3"/>
      <c r="AOT37" s="3"/>
      <c r="AOU37" s="3"/>
      <c r="AOV37" s="3"/>
      <c r="AOW37" s="3"/>
      <c r="AOX37" s="3"/>
      <c r="AOY37" s="3"/>
      <c r="AOZ37" s="3"/>
      <c r="APA37" s="3"/>
      <c r="APB37" s="3"/>
      <c r="APC37" s="3"/>
      <c r="APD37" s="3"/>
      <c r="APE37" s="3"/>
      <c r="APF37" s="3"/>
      <c r="APG37" s="3"/>
      <c r="APH37" s="3"/>
      <c r="API37" s="3"/>
      <c r="APJ37" s="3"/>
      <c r="APK37" s="3"/>
      <c r="APL37" s="3"/>
      <c r="APM37" s="3"/>
      <c r="APN37" s="3"/>
      <c r="APO37" s="3"/>
      <c r="APP37" s="3"/>
      <c r="APQ37" s="3"/>
      <c r="APR37" s="3"/>
      <c r="APS37" s="3"/>
      <c r="APT37" s="3"/>
      <c r="APU37" s="3"/>
      <c r="APV37" s="3"/>
      <c r="APW37" s="3"/>
      <c r="APX37" s="3"/>
      <c r="APY37" s="3"/>
      <c r="APZ37" s="3"/>
      <c r="AQA37" s="3"/>
      <c r="AQB37" s="3"/>
      <c r="AQC37" s="3"/>
      <c r="AQD37" s="3"/>
      <c r="AQE37" s="3"/>
      <c r="AQF37" s="3"/>
      <c r="AQG37" s="3"/>
      <c r="AQH37" s="3"/>
      <c r="AQI37" s="3"/>
      <c r="AQJ37" s="3"/>
      <c r="AQK37" s="3"/>
      <c r="AQL37" s="3"/>
      <c r="AQM37" s="3"/>
      <c r="AQN37" s="3"/>
      <c r="AQO37" s="3"/>
      <c r="AQP37" s="3"/>
      <c r="AQQ37" s="3"/>
      <c r="AQR37" s="3"/>
      <c r="AQS37" s="3"/>
      <c r="AQT37" s="3"/>
      <c r="AQU37" s="3"/>
      <c r="AQV37" s="3"/>
      <c r="AQW37" s="3"/>
      <c r="AQX37" s="3"/>
      <c r="AQY37" s="3"/>
      <c r="AQZ37" s="3"/>
      <c r="ARA37" s="3"/>
      <c r="ARB37" s="3"/>
      <c r="ARC37" s="3"/>
      <c r="ARD37" s="3"/>
      <c r="ARE37" s="3"/>
      <c r="ARF37" s="3"/>
      <c r="ARG37" s="3"/>
      <c r="ARH37" s="3"/>
      <c r="ARI37" s="3"/>
      <c r="ARJ37" s="3"/>
      <c r="ARK37" s="3"/>
      <c r="ARL37" s="3"/>
      <c r="ARM37" s="3"/>
      <c r="ARN37" s="3"/>
      <c r="ARO37" s="3"/>
      <c r="ARP37" s="3"/>
      <c r="ARQ37" s="3"/>
      <c r="ARR37" s="3"/>
      <c r="ARS37" s="3"/>
      <c r="ART37" s="3"/>
      <c r="ARU37" s="3"/>
      <c r="ARV37" s="3"/>
      <c r="ARW37" s="3"/>
      <c r="ARX37" s="3"/>
      <c r="ARY37" s="3"/>
      <c r="ARZ37" s="3"/>
      <c r="ASA37" s="3"/>
      <c r="ASB37" s="3"/>
      <c r="ASC37" s="3"/>
      <c r="ASD37" s="3"/>
      <c r="ASE37" s="3"/>
      <c r="ASF37" s="3"/>
      <c r="ASG37" s="3"/>
      <c r="ASH37" s="3"/>
      <c r="ASI37" s="3"/>
      <c r="ASJ37" s="3"/>
      <c r="ASK37" s="3"/>
      <c r="ASL37" s="3"/>
      <c r="ASM37" s="3"/>
      <c r="ASN37" s="3"/>
      <c r="ASO37" s="3"/>
      <c r="ASP37" s="3"/>
      <c r="ASQ37" s="3"/>
      <c r="ASR37" s="3"/>
      <c r="ASS37" s="3"/>
      <c r="AST37" s="3"/>
      <c r="ASU37" s="3"/>
      <c r="ASV37" s="3"/>
      <c r="ASW37" s="3"/>
      <c r="ASX37" s="3"/>
      <c r="ASY37" s="3"/>
      <c r="ASZ37" s="3"/>
      <c r="ATA37" s="3"/>
      <c r="ATB37" s="3"/>
      <c r="ATC37" s="3"/>
      <c r="ATD37" s="3"/>
      <c r="ATE37" s="3"/>
      <c r="ATF37" s="3"/>
      <c r="ATG37" s="3"/>
      <c r="ATH37" s="3"/>
      <c r="ATI37" s="3"/>
      <c r="ATJ37" s="3"/>
      <c r="ATK37" s="3"/>
      <c r="ATL37" s="3"/>
      <c r="ATM37" s="3"/>
      <c r="ATN37" s="3"/>
      <c r="ATO37" s="3"/>
      <c r="ATP37" s="3"/>
      <c r="ATQ37" s="3"/>
      <c r="ATR37" s="3"/>
      <c r="ATS37" s="3"/>
      <c r="ATT37" s="3"/>
      <c r="ATU37" s="3"/>
      <c r="ATV37" s="3"/>
      <c r="ATW37" s="3"/>
      <c r="ATX37" s="3"/>
      <c r="ATY37" s="3"/>
      <c r="ATZ37" s="3"/>
      <c r="AUA37" s="3"/>
      <c r="AUB37" s="3"/>
      <c r="AUC37" s="3"/>
      <c r="AUD37" s="3"/>
      <c r="AUE37" s="3"/>
      <c r="AUF37" s="3"/>
      <c r="AUG37" s="3"/>
      <c r="AUH37" s="3"/>
      <c r="AUI37" s="3"/>
      <c r="AUJ37" s="3"/>
      <c r="AUK37" s="3"/>
      <c r="AUL37" s="3"/>
      <c r="AUM37" s="3"/>
      <c r="AUN37" s="3"/>
      <c r="AUO37" s="3"/>
      <c r="AUP37" s="3"/>
      <c r="AUQ37" s="3"/>
      <c r="AUR37" s="3"/>
      <c r="AUS37" s="3"/>
      <c r="AUT37" s="3"/>
      <c r="AUU37" s="3"/>
      <c r="AUV37" s="3"/>
      <c r="AUW37" s="3"/>
      <c r="AUX37" s="3"/>
      <c r="AUY37" s="3"/>
      <c r="AUZ37" s="3"/>
      <c r="AVA37" s="3"/>
      <c r="AVB37" s="3"/>
      <c r="AVC37" s="3"/>
      <c r="AVD37" s="3"/>
      <c r="AVE37" s="3"/>
      <c r="AVF37" s="3"/>
      <c r="AVG37" s="3"/>
      <c r="AVH37" s="3"/>
      <c r="AVI37" s="3"/>
      <c r="AVJ37" s="3"/>
      <c r="AVK37" s="3"/>
      <c r="AVL37" s="3"/>
      <c r="AVM37" s="3"/>
      <c r="AVN37" s="3"/>
      <c r="AVO37" s="3"/>
      <c r="AVP37" s="3"/>
      <c r="AVQ37" s="3"/>
      <c r="AVR37" s="3"/>
      <c r="AVS37" s="3"/>
      <c r="AVT37" s="3"/>
      <c r="AVU37" s="3"/>
      <c r="AVV37" s="3"/>
      <c r="AVW37" s="3"/>
      <c r="AVX37" s="3"/>
      <c r="AVY37" s="3"/>
      <c r="AVZ37" s="3"/>
      <c r="AWA37" s="3"/>
      <c r="AWB37" s="3"/>
      <c r="AWC37" s="3"/>
      <c r="AWD37" s="3"/>
      <c r="AWE37" s="3"/>
      <c r="AWF37" s="3"/>
      <c r="AWG37" s="3"/>
      <c r="AWH37" s="3"/>
      <c r="AWI37" s="3"/>
      <c r="AWJ37" s="3"/>
      <c r="AWK37" s="3"/>
      <c r="AWL37" s="3"/>
      <c r="AWM37" s="3"/>
      <c r="AWN37" s="3"/>
      <c r="AWO37" s="3"/>
      <c r="AWP37" s="3"/>
      <c r="AWQ37" s="3"/>
      <c r="AWR37" s="3"/>
      <c r="AWS37" s="3"/>
      <c r="AWT37" s="3"/>
      <c r="AWU37" s="3"/>
      <c r="AWV37" s="3"/>
      <c r="AWW37" s="3"/>
      <c r="AWX37" s="3"/>
      <c r="AWY37" s="3"/>
      <c r="AWZ37" s="3"/>
      <c r="AXA37" s="3"/>
      <c r="AXB37" s="3"/>
      <c r="AXC37" s="3"/>
      <c r="AXD37" s="3"/>
      <c r="AXE37" s="3"/>
      <c r="AXF37" s="3"/>
      <c r="AXG37" s="3"/>
      <c r="AXH37" s="3"/>
      <c r="AXI37" s="3"/>
      <c r="AXJ37" s="3"/>
      <c r="AXK37" s="3"/>
      <c r="AXL37" s="3"/>
      <c r="AXM37" s="3"/>
      <c r="AXN37" s="3"/>
      <c r="AXO37" s="3"/>
      <c r="AXP37" s="3"/>
      <c r="AXQ37" s="3"/>
      <c r="AXR37" s="3"/>
      <c r="AXS37" s="3"/>
      <c r="AXT37" s="3"/>
      <c r="AXU37" s="3"/>
      <c r="AXV37" s="3"/>
      <c r="AXW37" s="3"/>
      <c r="AXX37" s="3"/>
      <c r="AXY37" s="3"/>
      <c r="AXZ37" s="3"/>
      <c r="AYA37" s="3"/>
      <c r="AYB37" s="3"/>
      <c r="AYC37" s="3"/>
      <c r="AYD37" s="3"/>
      <c r="AYE37" s="3"/>
      <c r="AYF37" s="3"/>
      <c r="AYG37" s="3"/>
      <c r="AYH37" s="3"/>
      <c r="AYI37" s="3"/>
      <c r="AYJ37" s="3"/>
      <c r="AYK37" s="3"/>
      <c r="AYL37" s="3"/>
      <c r="AYM37" s="3"/>
      <c r="AYN37" s="3"/>
      <c r="AYO37" s="3"/>
      <c r="AYP37" s="3"/>
      <c r="AYQ37" s="3"/>
      <c r="AYR37" s="3"/>
      <c r="AYS37" s="3"/>
      <c r="AYT37" s="3"/>
      <c r="AYU37" s="3"/>
      <c r="AYV37" s="3"/>
      <c r="AYW37" s="3"/>
      <c r="AYX37" s="3"/>
      <c r="AYY37" s="3"/>
      <c r="AYZ37" s="3"/>
      <c r="AZA37" s="3"/>
      <c r="AZB37" s="3"/>
      <c r="AZC37" s="3"/>
      <c r="AZD37" s="3"/>
      <c r="AZE37" s="3"/>
      <c r="AZF37" s="3"/>
      <c r="AZG37" s="3"/>
      <c r="AZH37" s="3"/>
      <c r="AZI37" s="3"/>
      <c r="AZJ37" s="3"/>
      <c r="AZK37" s="3"/>
      <c r="AZL37" s="3"/>
      <c r="AZM37" s="3"/>
      <c r="AZN37" s="3"/>
      <c r="AZO37" s="3"/>
      <c r="AZP37" s="3"/>
      <c r="AZQ37" s="3"/>
      <c r="AZR37" s="3"/>
      <c r="AZS37" s="3"/>
      <c r="AZT37" s="3"/>
      <c r="AZU37" s="3"/>
      <c r="AZV37" s="3"/>
      <c r="AZW37" s="3"/>
      <c r="AZX37" s="3"/>
      <c r="AZY37" s="3"/>
      <c r="AZZ37" s="3"/>
      <c r="BAA37" s="3"/>
      <c r="BAB37" s="3"/>
      <c r="BAC37" s="3"/>
      <c r="BAD37" s="3"/>
      <c r="BAE37" s="3"/>
      <c r="BAF37" s="3"/>
      <c r="BAG37" s="3"/>
      <c r="BAH37" s="3"/>
      <c r="BAI37" s="3"/>
      <c r="BAJ37" s="3"/>
      <c r="BAK37" s="3"/>
      <c r="BAL37" s="3"/>
      <c r="BAM37" s="3"/>
      <c r="BAN37" s="3"/>
      <c r="BAO37" s="3"/>
      <c r="BAP37" s="3"/>
      <c r="BAQ37" s="3"/>
      <c r="BAR37" s="3"/>
      <c r="BAS37" s="3"/>
      <c r="BAT37" s="3"/>
      <c r="BAU37" s="3"/>
      <c r="BAV37" s="3"/>
      <c r="BAW37" s="3"/>
      <c r="BAX37" s="3"/>
      <c r="BAY37" s="3"/>
      <c r="BAZ37" s="3"/>
      <c r="BBA37" s="3"/>
      <c r="BBB37" s="3"/>
      <c r="BBC37" s="3"/>
      <c r="BBD37" s="3"/>
      <c r="BBE37" s="3"/>
      <c r="BBF37" s="3"/>
      <c r="BBG37" s="3"/>
      <c r="BBH37" s="3"/>
      <c r="BBI37" s="3"/>
      <c r="BBJ37" s="3"/>
      <c r="BBK37" s="3"/>
      <c r="BBL37" s="3"/>
      <c r="BBM37" s="3"/>
      <c r="BBN37" s="3"/>
      <c r="BBO37" s="3"/>
      <c r="BBP37" s="3"/>
      <c r="BBQ37" s="3"/>
      <c r="BBR37" s="3"/>
      <c r="BBS37" s="3"/>
      <c r="BBT37" s="3"/>
      <c r="BBU37" s="3"/>
      <c r="BBV37" s="3"/>
      <c r="BBW37" s="3"/>
      <c r="BBX37" s="3"/>
      <c r="BBY37" s="3"/>
      <c r="BBZ37" s="3"/>
      <c r="BCA37" s="3"/>
      <c r="BCB37" s="3"/>
      <c r="BCC37" s="3"/>
      <c r="BCD37" s="3"/>
      <c r="BCE37" s="3"/>
      <c r="BCF37" s="3"/>
      <c r="BCG37" s="3"/>
      <c r="BCH37" s="3"/>
      <c r="BCI37" s="3"/>
      <c r="BCJ37" s="3"/>
      <c r="BCK37" s="3"/>
      <c r="BCL37" s="3"/>
      <c r="BCM37" s="3"/>
      <c r="BCN37" s="3"/>
      <c r="BCO37" s="3"/>
      <c r="BCP37" s="3"/>
      <c r="BCQ37" s="3"/>
      <c r="BCR37" s="3"/>
      <c r="BCS37" s="3"/>
      <c r="BCT37" s="3"/>
      <c r="BCU37" s="3"/>
      <c r="BCV37" s="3"/>
      <c r="BCW37" s="3"/>
      <c r="BCX37" s="3"/>
      <c r="BCY37" s="3"/>
      <c r="BCZ37" s="3"/>
      <c r="BDA37" s="3"/>
      <c r="BDB37" s="3"/>
      <c r="BDC37" s="3"/>
      <c r="BDD37" s="3"/>
      <c r="BDE37" s="3"/>
      <c r="BDF37" s="3"/>
      <c r="BDG37" s="3"/>
      <c r="BDH37" s="3"/>
      <c r="BDI37" s="3"/>
      <c r="BDJ37" s="3"/>
      <c r="BDK37" s="3"/>
      <c r="BDL37" s="3"/>
      <c r="BDM37" s="3"/>
      <c r="BDN37" s="3"/>
      <c r="BDO37" s="3"/>
      <c r="BDP37" s="3"/>
      <c r="BDQ37" s="3"/>
      <c r="BDR37" s="3"/>
      <c r="BDS37" s="3"/>
      <c r="BDT37" s="3"/>
      <c r="BDU37" s="3"/>
      <c r="BDV37" s="3"/>
      <c r="BDW37" s="3"/>
      <c r="BDX37" s="3"/>
      <c r="BDY37" s="3"/>
      <c r="BDZ37" s="3"/>
      <c r="BEA37" s="3"/>
      <c r="BEB37" s="3"/>
      <c r="BEC37" s="3"/>
      <c r="BED37" s="3"/>
      <c r="BEE37" s="3"/>
      <c r="BEF37" s="3"/>
      <c r="BEG37" s="3"/>
      <c r="BEH37" s="3"/>
      <c r="BEI37" s="3"/>
      <c r="BEJ37" s="3"/>
      <c r="BEK37" s="3"/>
      <c r="BEL37" s="3"/>
      <c r="BEM37" s="3"/>
      <c r="BEN37" s="3"/>
      <c r="BEO37" s="3"/>
      <c r="BEP37" s="3"/>
      <c r="BEQ37" s="3"/>
      <c r="BER37" s="3"/>
      <c r="BES37" s="3"/>
      <c r="BET37" s="3"/>
      <c r="BEU37" s="3"/>
      <c r="BEV37" s="3"/>
      <c r="BEW37" s="3"/>
      <c r="BEX37" s="3"/>
      <c r="BEY37" s="3"/>
      <c r="BEZ37" s="3"/>
      <c r="BFA37" s="3"/>
      <c r="BFB37" s="3"/>
      <c r="BFC37" s="3"/>
      <c r="BFD37" s="3"/>
      <c r="BFE37" s="3"/>
      <c r="BFF37" s="3"/>
      <c r="BFG37" s="3"/>
      <c r="BFH37" s="3"/>
      <c r="BFI37" s="3"/>
      <c r="BFJ37" s="3"/>
      <c r="BFK37" s="3"/>
      <c r="BFL37" s="3"/>
      <c r="BFM37" s="3"/>
      <c r="BFN37" s="3"/>
      <c r="BFO37" s="3"/>
      <c r="BFP37" s="3"/>
      <c r="BFQ37" s="3"/>
      <c r="BFR37" s="3"/>
      <c r="BFS37" s="3"/>
      <c r="BFT37" s="3"/>
      <c r="BFU37" s="3"/>
      <c r="BFV37" s="3"/>
      <c r="BFW37" s="3"/>
      <c r="BFX37" s="3"/>
      <c r="BFY37" s="3"/>
      <c r="BFZ37" s="3"/>
      <c r="BGA37" s="3"/>
      <c r="BGB37" s="3"/>
      <c r="BGC37" s="3"/>
      <c r="BGD37" s="3"/>
      <c r="BGE37" s="3"/>
      <c r="BGF37" s="3"/>
      <c r="BGG37" s="3"/>
      <c r="BGH37" s="3"/>
      <c r="BGI37" s="3"/>
      <c r="BGJ37" s="3"/>
      <c r="BGK37" s="3"/>
      <c r="BGL37" s="3"/>
      <c r="BGM37" s="3"/>
      <c r="BGN37" s="3"/>
      <c r="BGO37" s="3"/>
      <c r="BGP37" s="3"/>
      <c r="BGQ37" s="3"/>
      <c r="BGR37" s="3"/>
      <c r="BGS37" s="3"/>
      <c r="BGT37" s="3"/>
      <c r="BGU37" s="3"/>
      <c r="BGV37" s="3"/>
      <c r="BGW37" s="3"/>
      <c r="BGX37" s="3"/>
      <c r="BGY37" s="3"/>
      <c r="BGZ37" s="3"/>
      <c r="BHA37" s="3"/>
      <c r="BHB37" s="3"/>
      <c r="BHC37" s="3"/>
      <c r="BHD37" s="3"/>
      <c r="BHE37" s="3"/>
      <c r="BHF37" s="3"/>
      <c r="BHG37" s="3"/>
      <c r="BHH37" s="3"/>
      <c r="BHI37" s="3"/>
      <c r="BHJ37" s="3"/>
      <c r="BHK37" s="3"/>
      <c r="BHL37" s="3"/>
      <c r="BHM37" s="3"/>
      <c r="BHN37" s="3"/>
      <c r="BHO37" s="3"/>
      <c r="BHP37" s="3"/>
      <c r="BHQ37" s="3"/>
      <c r="BHR37" s="3"/>
      <c r="BHS37" s="3"/>
      <c r="BHT37" s="3"/>
      <c r="BHU37" s="3"/>
      <c r="BHV37" s="3"/>
      <c r="BHW37" s="3"/>
      <c r="BHX37" s="3"/>
      <c r="BHY37" s="3"/>
      <c r="BHZ37" s="3"/>
      <c r="BIA37" s="3"/>
      <c r="BIB37" s="3"/>
      <c r="BIC37" s="3"/>
      <c r="BID37" s="3"/>
      <c r="BIE37" s="3"/>
      <c r="BIF37" s="3"/>
      <c r="BIG37" s="3"/>
      <c r="BIH37" s="3"/>
      <c r="BII37" s="3"/>
      <c r="BIJ37" s="3"/>
      <c r="BIK37" s="3"/>
      <c r="BIL37" s="3"/>
      <c r="BIM37" s="3"/>
      <c r="BIN37" s="3"/>
      <c r="BIO37" s="3"/>
      <c r="BIP37" s="3"/>
      <c r="BIQ37" s="3"/>
      <c r="BIR37" s="3"/>
      <c r="BIS37" s="3"/>
      <c r="BIT37" s="3"/>
      <c r="BIU37" s="3"/>
      <c r="BIV37" s="3"/>
      <c r="BIW37" s="3"/>
      <c r="BIX37" s="3"/>
      <c r="BIY37" s="3"/>
      <c r="BIZ37" s="3"/>
      <c r="BJA37" s="3"/>
      <c r="BJB37" s="3"/>
      <c r="BJC37" s="3"/>
      <c r="BJD37" s="3"/>
      <c r="BJE37" s="3"/>
      <c r="BJF37" s="3"/>
      <c r="BJG37" s="3"/>
      <c r="BJH37" s="3"/>
      <c r="BJI37" s="3"/>
      <c r="BJJ37" s="3"/>
      <c r="BJK37" s="3"/>
      <c r="BJL37" s="3"/>
      <c r="BJM37" s="3"/>
      <c r="BJN37" s="3"/>
      <c r="BJO37" s="3"/>
      <c r="BJP37" s="3"/>
      <c r="BJQ37" s="3"/>
      <c r="BJR37" s="3"/>
      <c r="BJS37" s="3"/>
      <c r="BJT37" s="3"/>
      <c r="BJU37" s="3"/>
      <c r="BJV37" s="3"/>
      <c r="BJW37" s="3"/>
      <c r="BJX37" s="3"/>
      <c r="BJY37" s="3"/>
      <c r="BJZ37" s="3"/>
      <c r="BKA37" s="3"/>
      <c r="BKB37" s="3"/>
      <c r="BKC37" s="3"/>
      <c r="BKD37" s="3"/>
      <c r="BKE37" s="3"/>
      <c r="BKF37" s="3"/>
      <c r="BKG37" s="3"/>
      <c r="BKH37" s="3"/>
      <c r="BKI37" s="3"/>
      <c r="BKJ37" s="3"/>
      <c r="BKK37" s="3"/>
      <c r="BKL37" s="3"/>
      <c r="BKM37" s="3"/>
      <c r="BKN37" s="3"/>
      <c r="BKO37" s="3"/>
      <c r="BKP37" s="3"/>
      <c r="BKQ37" s="3"/>
      <c r="BKR37" s="3"/>
      <c r="BKS37" s="3"/>
      <c r="BKT37" s="3"/>
      <c r="BKU37" s="3"/>
      <c r="BKV37" s="3"/>
      <c r="BKW37" s="3"/>
      <c r="BKX37" s="3"/>
      <c r="BKY37" s="3"/>
      <c r="BKZ37" s="3"/>
      <c r="BLA37" s="3"/>
      <c r="BLB37" s="3"/>
      <c r="BLC37" s="3"/>
      <c r="BLD37" s="3"/>
      <c r="BLE37" s="3"/>
      <c r="BLF37" s="3"/>
      <c r="BLG37" s="3"/>
      <c r="BLH37" s="3"/>
      <c r="BLI37" s="3"/>
      <c r="BLJ37" s="3"/>
      <c r="BLK37" s="3"/>
      <c r="BLL37" s="3"/>
      <c r="BLM37" s="3"/>
      <c r="BLN37" s="3"/>
      <c r="BLO37" s="3"/>
      <c r="BLP37" s="3"/>
      <c r="BLQ37" s="3"/>
      <c r="BLR37" s="3"/>
      <c r="BLS37" s="3"/>
      <c r="BLT37" s="3"/>
      <c r="BLU37" s="3"/>
      <c r="BLV37" s="3"/>
      <c r="BLW37" s="3"/>
      <c r="BLX37" s="3"/>
      <c r="BLY37" s="3"/>
      <c r="BLZ37" s="3"/>
      <c r="BMA37" s="3"/>
      <c r="BMB37" s="3"/>
      <c r="BMC37" s="3"/>
      <c r="BMD37" s="3"/>
      <c r="BME37" s="3"/>
      <c r="BMF37" s="3"/>
      <c r="BMG37" s="3"/>
      <c r="BMH37" s="3"/>
      <c r="BMI37" s="3"/>
      <c r="BMJ37" s="3"/>
      <c r="BMK37" s="3"/>
      <c r="BML37" s="3"/>
      <c r="BMM37" s="3"/>
      <c r="BMN37" s="3"/>
      <c r="BMO37" s="3"/>
      <c r="BMP37" s="3"/>
      <c r="BMQ37" s="3"/>
      <c r="BMR37" s="3"/>
      <c r="BMS37" s="3"/>
      <c r="BMT37" s="3"/>
      <c r="BMU37" s="3"/>
      <c r="BMV37" s="3"/>
      <c r="BMW37" s="3"/>
      <c r="BMX37" s="3"/>
      <c r="BMY37" s="3"/>
      <c r="BMZ37" s="3"/>
      <c r="BNA37" s="3"/>
      <c r="BNB37" s="3"/>
      <c r="BNC37" s="3"/>
      <c r="BND37" s="3"/>
      <c r="BNE37" s="3"/>
      <c r="BNF37" s="3"/>
      <c r="BNG37" s="3"/>
      <c r="BNH37" s="3"/>
      <c r="BNI37" s="3"/>
      <c r="BNJ37" s="3"/>
      <c r="BNK37" s="3"/>
      <c r="BNL37" s="3"/>
      <c r="BNM37" s="3"/>
      <c r="BNN37" s="3"/>
      <c r="BNO37" s="3"/>
      <c r="BNP37" s="3"/>
      <c r="BNQ37" s="3"/>
      <c r="BNR37" s="3"/>
      <c r="BNS37" s="3"/>
      <c r="BNT37" s="3"/>
      <c r="BNU37" s="3"/>
      <c r="BNV37" s="3"/>
      <c r="BNW37" s="3"/>
      <c r="BNX37" s="3"/>
      <c r="BNY37" s="3"/>
      <c r="BNZ37" s="3"/>
      <c r="BOA37" s="3"/>
      <c r="BOB37" s="3"/>
      <c r="BOC37" s="3"/>
      <c r="BOD37" s="3"/>
      <c r="BOE37" s="3"/>
      <c r="BOF37" s="3"/>
      <c r="BOG37" s="3"/>
      <c r="BOH37" s="3"/>
      <c r="BOI37" s="3"/>
      <c r="BOJ37" s="3"/>
      <c r="BOK37" s="3"/>
      <c r="BOL37" s="3"/>
      <c r="BOM37" s="3"/>
      <c r="BON37" s="3"/>
      <c r="BOO37" s="3"/>
      <c r="BOP37" s="3"/>
      <c r="BOQ37" s="3"/>
      <c r="BOR37" s="3"/>
      <c r="BOS37" s="3"/>
      <c r="BOT37" s="3"/>
      <c r="BOU37" s="3"/>
      <c r="BOV37" s="3"/>
      <c r="BOW37" s="3"/>
      <c r="BOX37" s="3"/>
      <c r="BOY37" s="3"/>
      <c r="BOZ37" s="3"/>
      <c r="BPA37" s="3"/>
      <c r="BPB37" s="3"/>
      <c r="BPC37" s="3"/>
      <c r="BPD37" s="3"/>
      <c r="BPE37" s="3"/>
      <c r="BPF37" s="3"/>
      <c r="BPG37" s="3"/>
      <c r="BPH37" s="3"/>
      <c r="BPI37" s="3"/>
      <c r="BPJ37" s="3"/>
      <c r="BPK37" s="3"/>
      <c r="BPL37" s="3"/>
      <c r="BPM37" s="3"/>
      <c r="BPN37" s="3"/>
      <c r="BPO37" s="3"/>
      <c r="BPP37" s="3"/>
      <c r="BPQ37" s="3"/>
      <c r="BPR37" s="3"/>
      <c r="BPS37" s="3"/>
      <c r="BPT37" s="3"/>
      <c r="BPU37" s="3"/>
      <c r="BPV37" s="3"/>
      <c r="BPW37" s="3"/>
      <c r="BPX37" s="3"/>
      <c r="BPY37" s="3"/>
      <c r="BPZ37" s="3"/>
      <c r="BQA37" s="3"/>
      <c r="BQB37" s="3"/>
      <c r="BQC37" s="3"/>
      <c r="BQD37" s="3"/>
      <c r="BQE37" s="3"/>
      <c r="BQF37" s="3"/>
      <c r="BQG37" s="3"/>
      <c r="BQH37" s="3"/>
      <c r="BQI37" s="3"/>
      <c r="BQJ37" s="3"/>
      <c r="BQK37" s="3"/>
      <c r="BQL37" s="3"/>
      <c r="BQM37" s="3"/>
      <c r="BQN37" s="3"/>
      <c r="BQO37" s="3"/>
      <c r="BQP37" s="3"/>
      <c r="BQQ37" s="3"/>
      <c r="BQR37" s="3"/>
      <c r="BQS37" s="3"/>
      <c r="BQT37" s="3"/>
      <c r="BQU37" s="3"/>
      <c r="BQV37" s="3"/>
      <c r="BQW37" s="3"/>
      <c r="BQX37" s="3"/>
      <c r="BQY37" s="3"/>
      <c r="BQZ37" s="3"/>
      <c r="BRA37" s="3"/>
      <c r="BRB37" s="3"/>
      <c r="BRC37" s="3"/>
      <c r="BRD37" s="3"/>
      <c r="BRE37" s="3"/>
      <c r="BRF37" s="3"/>
      <c r="BRG37" s="3"/>
      <c r="BRH37" s="3"/>
      <c r="BRI37" s="3"/>
      <c r="BRJ37" s="3"/>
      <c r="BRK37" s="3"/>
      <c r="BRL37" s="3"/>
      <c r="BRM37" s="3"/>
      <c r="BRN37" s="3"/>
      <c r="BRO37" s="3"/>
      <c r="BRP37" s="3"/>
      <c r="BRQ37" s="3"/>
      <c r="BRR37" s="3"/>
      <c r="BRS37" s="3"/>
      <c r="BRT37" s="3"/>
      <c r="BRU37" s="3"/>
      <c r="BRV37" s="3"/>
      <c r="BRW37" s="3"/>
      <c r="BRX37" s="3"/>
      <c r="BRY37" s="3"/>
      <c r="BRZ37" s="3"/>
      <c r="BSA37" s="3"/>
      <c r="BSB37" s="3"/>
      <c r="BSC37" s="3"/>
      <c r="BSD37" s="3"/>
      <c r="BSE37" s="3"/>
      <c r="BSF37" s="3"/>
      <c r="BSG37" s="3"/>
      <c r="BSH37" s="3"/>
      <c r="BSI37" s="3"/>
      <c r="BSJ37" s="3"/>
      <c r="BSK37" s="3"/>
      <c r="BSL37" s="3"/>
      <c r="BSM37" s="3"/>
      <c r="BSN37" s="3"/>
      <c r="BSO37" s="3"/>
      <c r="BSP37" s="3"/>
      <c r="BSQ37" s="3"/>
      <c r="BSR37" s="3"/>
      <c r="BSS37" s="3"/>
      <c r="BST37" s="3"/>
      <c r="BSU37" s="3"/>
      <c r="BSV37" s="3"/>
      <c r="BSW37" s="3"/>
      <c r="BSX37" s="3"/>
      <c r="BSY37" s="3"/>
      <c r="BSZ37" s="3"/>
      <c r="BTA37" s="3"/>
      <c r="BTB37" s="3"/>
      <c r="BTC37" s="3"/>
      <c r="BTD37" s="3"/>
      <c r="BTE37" s="3"/>
      <c r="BTF37" s="3"/>
      <c r="BTG37" s="3"/>
      <c r="BTH37" s="3"/>
      <c r="BTI37" s="3"/>
      <c r="BTJ37" s="3"/>
      <c r="BTK37" s="3"/>
      <c r="BTL37" s="3"/>
      <c r="BTM37" s="3"/>
      <c r="BTN37" s="3"/>
      <c r="BTO37" s="3"/>
      <c r="BTP37" s="3"/>
      <c r="BTQ37" s="3"/>
      <c r="BTR37" s="3"/>
      <c r="BTS37" s="3"/>
      <c r="BTT37" s="3"/>
      <c r="BTU37" s="3"/>
      <c r="BTV37" s="3"/>
      <c r="BTW37" s="3"/>
      <c r="BTX37" s="3"/>
      <c r="BTY37" s="3"/>
      <c r="BTZ37" s="3"/>
      <c r="BUA37" s="3"/>
      <c r="BUB37" s="3"/>
      <c r="BUC37" s="3"/>
      <c r="BUD37" s="3"/>
      <c r="BUE37" s="3"/>
      <c r="BUF37" s="3"/>
      <c r="BUG37" s="3"/>
      <c r="BUH37" s="3"/>
      <c r="BUI37" s="3"/>
      <c r="BUJ37" s="3"/>
      <c r="BUK37" s="3"/>
      <c r="BUL37" s="3"/>
      <c r="BUM37" s="3"/>
      <c r="BUN37" s="3"/>
      <c r="BUO37" s="3"/>
      <c r="BUP37" s="3"/>
      <c r="BUQ37" s="3"/>
      <c r="BUR37" s="3"/>
      <c r="BUS37" s="3"/>
      <c r="BUT37" s="3"/>
      <c r="BUU37" s="3"/>
      <c r="BUV37" s="3"/>
      <c r="BUW37" s="3"/>
      <c r="BUX37" s="3"/>
      <c r="BUY37" s="3"/>
      <c r="BUZ37" s="3"/>
      <c r="BVA37" s="3"/>
      <c r="BVB37" s="3"/>
      <c r="BVC37" s="3"/>
      <c r="BVD37" s="3"/>
      <c r="BVE37" s="3"/>
      <c r="BVF37" s="3"/>
      <c r="BVG37" s="3"/>
      <c r="BVH37" s="3"/>
      <c r="BVI37" s="3"/>
      <c r="BVJ37" s="3"/>
      <c r="BVK37" s="3"/>
      <c r="BVL37" s="3"/>
      <c r="BVM37" s="3"/>
      <c r="BVN37" s="3"/>
      <c r="BVO37" s="3"/>
      <c r="BVP37" s="3"/>
      <c r="BVQ37" s="3"/>
      <c r="BVR37" s="3"/>
      <c r="BVS37" s="3"/>
      <c r="BVT37" s="3"/>
      <c r="BVU37" s="3"/>
      <c r="BVV37" s="3"/>
      <c r="BVW37" s="3"/>
      <c r="BVX37" s="3"/>
      <c r="BVY37" s="3"/>
      <c r="BVZ37" s="3"/>
      <c r="BWA37" s="3"/>
      <c r="BWB37" s="3"/>
      <c r="BWC37" s="3"/>
      <c r="BWD37" s="3"/>
      <c r="BWE37" s="3"/>
      <c r="BWF37" s="3"/>
      <c r="BWG37" s="3"/>
      <c r="BWH37" s="3"/>
      <c r="BWI37" s="3"/>
      <c r="BWJ37" s="3"/>
      <c r="BWK37" s="3"/>
      <c r="BWL37" s="3"/>
      <c r="BWM37" s="3"/>
      <c r="BWN37" s="3"/>
      <c r="BWO37" s="3"/>
      <c r="BWP37" s="3"/>
      <c r="BWQ37" s="3"/>
      <c r="BWR37" s="3"/>
      <c r="BWS37" s="3"/>
      <c r="BWT37" s="3"/>
      <c r="BWU37" s="3"/>
      <c r="BWV37" s="3"/>
      <c r="BWW37" s="3"/>
      <c r="BWX37" s="3"/>
      <c r="BWY37" s="3"/>
      <c r="BWZ37" s="3"/>
      <c r="BXA37" s="3"/>
      <c r="BXB37" s="3"/>
      <c r="BXC37" s="3"/>
      <c r="BXD37" s="3"/>
      <c r="BXE37" s="3"/>
      <c r="BXF37" s="3"/>
      <c r="BXG37" s="3"/>
      <c r="BXH37" s="3"/>
      <c r="BXI37" s="3"/>
      <c r="BXJ37" s="3"/>
      <c r="BXK37" s="3"/>
      <c r="BXL37" s="3"/>
      <c r="BXM37" s="3"/>
      <c r="BXN37" s="3"/>
      <c r="BXO37" s="3"/>
      <c r="BXP37" s="3"/>
      <c r="BXQ37" s="3"/>
      <c r="BXR37" s="3"/>
      <c r="BXS37" s="3"/>
      <c r="BXT37" s="3"/>
      <c r="BXU37" s="3"/>
      <c r="BXV37" s="3"/>
      <c r="BXW37" s="3"/>
      <c r="BXX37" s="3"/>
      <c r="BXY37" s="3"/>
      <c r="BXZ37" s="3"/>
      <c r="BYA37" s="3"/>
      <c r="BYB37" s="3"/>
      <c r="BYC37" s="3"/>
      <c r="BYD37" s="3"/>
      <c r="BYE37" s="3"/>
      <c r="BYF37" s="3"/>
      <c r="BYG37" s="3"/>
      <c r="BYH37" s="3"/>
      <c r="BYI37" s="3"/>
      <c r="BYJ37" s="3"/>
      <c r="BYK37" s="3"/>
      <c r="BYL37" s="3"/>
      <c r="BYM37" s="3"/>
      <c r="BYN37" s="3"/>
      <c r="BYO37" s="3"/>
      <c r="BYP37" s="3"/>
      <c r="BYQ37" s="3"/>
      <c r="BYR37" s="3"/>
      <c r="BYS37" s="3"/>
      <c r="BYT37" s="3"/>
      <c r="BYU37" s="3"/>
      <c r="BYV37" s="3"/>
      <c r="BYW37" s="3"/>
      <c r="BYX37" s="3"/>
      <c r="BYY37" s="3"/>
      <c r="BYZ37" s="3"/>
      <c r="BZA37" s="3"/>
      <c r="BZB37" s="3"/>
      <c r="BZC37" s="3"/>
      <c r="BZD37" s="3"/>
      <c r="BZE37" s="3"/>
      <c r="BZF37" s="3"/>
      <c r="BZG37" s="3"/>
      <c r="BZH37" s="3"/>
      <c r="BZI37" s="3"/>
      <c r="BZJ37" s="3"/>
      <c r="BZK37" s="3"/>
      <c r="BZL37" s="3"/>
      <c r="BZM37" s="3"/>
      <c r="BZN37" s="3"/>
      <c r="BZO37" s="3"/>
      <c r="BZP37" s="3"/>
      <c r="BZQ37" s="3"/>
      <c r="BZR37" s="3"/>
      <c r="BZS37" s="3"/>
      <c r="BZT37" s="3"/>
      <c r="BZU37" s="3"/>
      <c r="BZV37" s="3"/>
      <c r="BZW37" s="3"/>
      <c r="BZX37" s="3"/>
      <c r="BZY37" s="3"/>
      <c r="BZZ37" s="3"/>
      <c r="CAA37" s="3"/>
      <c r="CAB37" s="3"/>
      <c r="CAC37" s="3"/>
      <c r="CAD37" s="3"/>
      <c r="CAE37" s="3"/>
      <c r="CAF37" s="3"/>
      <c r="CAG37" s="3"/>
      <c r="CAH37" s="3"/>
      <c r="CAI37" s="3"/>
      <c r="CAJ37" s="3"/>
      <c r="CAK37" s="3"/>
      <c r="CAL37" s="3"/>
      <c r="CAM37" s="3"/>
      <c r="CAN37" s="3"/>
      <c r="CAO37" s="3"/>
      <c r="CAP37" s="3"/>
      <c r="CAQ37" s="3"/>
      <c r="CAR37" s="3"/>
      <c r="CAS37" s="3"/>
      <c r="CAT37" s="3"/>
      <c r="CAU37" s="3"/>
      <c r="CAV37" s="3"/>
      <c r="CAW37" s="3"/>
      <c r="CAX37" s="3"/>
      <c r="CAY37" s="3"/>
      <c r="CAZ37" s="3"/>
      <c r="CBA37" s="3"/>
      <c r="CBB37" s="3"/>
      <c r="CBC37" s="3"/>
      <c r="CBD37" s="3"/>
      <c r="CBE37" s="3"/>
      <c r="CBF37" s="3"/>
      <c r="CBG37" s="3"/>
      <c r="CBH37" s="3"/>
      <c r="CBI37" s="3"/>
      <c r="CBJ37" s="3"/>
      <c r="CBK37" s="3"/>
      <c r="CBL37" s="3"/>
      <c r="CBM37" s="3"/>
      <c r="CBN37" s="3"/>
      <c r="CBO37" s="3"/>
      <c r="CBP37" s="3"/>
      <c r="CBQ37" s="3"/>
      <c r="CBR37" s="3"/>
      <c r="CBS37" s="3"/>
      <c r="CBT37" s="3"/>
      <c r="CBU37" s="3"/>
      <c r="CBV37" s="3"/>
      <c r="CBW37" s="3"/>
      <c r="CBX37" s="3"/>
      <c r="CBY37" s="3"/>
      <c r="CBZ37" s="3"/>
      <c r="CCA37" s="3"/>
      <c r="CCB37" s="3"/>
      <c r="CCC37" s="3"/>
      <c r="CCD37" s="3"/>
      <c r="CCE37" s="3"/>
      <c r="CCF37" s="3"/>
      <c r="CCG37" s="3"/>
      <c r="CCH37" s="3"/>
      <c r="CCI37" s="3"/>
      <c r="CCJ37" s="3"/>
      <c r="CCK37" s="3"/>
      <c r="CCL37" s="3"/>
      <c r="CCM37" s="3"/>
      <c r="CCN37" s="3"/>
      <c r="CCO37" s="3"/>
      <c r="CCP37" s="3"/>
      <c r="CCQ37" s="3"/>
      <c r="CCR37" s="3"/>
      <c r="CCS37" s="3"/>
      <c r="CCT37" s="3"/>
      <c r="CCU37" s="3"/>
      <c r="CCV37" s="3"/>
      <c r="CCW37" s="3"/>
      <c r="CCX37" s="3"/>
      <c r="CCY37" s="3"/>
      <c r="CCZ37" s="3"/>
      <c r="CDA37" s="3"/>
      <c r="CDB37" s="3"/>
      <c r="CDC37" s="3"/>
      <c r="CDD37" s="3"/>
      <c r="CDE37" s="3"/>
      <c r="CDF37" s="3"/>
      <c r="CDG37" s="3"/>
      <c r="CDH37" s="3"/>
      <c r="CDI37" s="3"/>
      <c r="CDJ37" s="3"/>
      <c r="CDK37" s="3"/>
      <c r="CDL37" s="3"/>
      <c r="CDM37" s="3"/>
      <c r="CDN37" s="3"/>
      <c r="CDO37" s="3"/>
      <c r="CDP37" s="3"/>
      <c r="CDQ37" s="3"/>
      <c r="CDR37" s="3"/>
      <c r="CDS37" s="3"/>
      <c r="CDT37" s="3"/>
      <c r="CDU37" s="3"/>
      <c r="CDV37" s="3"/>
      <c r="CDW37" s="3"/>
      <c r="CDX37" s="3"/>
      <c r="CDY37" s="3"/>
      <c r="CDZ37" s="3"/>
      <c r="CEA37" s="3"/>
      <c r="CEB37" s="3"/>
      <c r="CEC37" s="3"/>
      <c r="CED37" s="3"/>
      <c r="CEE37" s="3"/>
      <c r="CEF37" s="3"/>
      <c r="CEG37" s="3"/>
      <c r="CEH37" s="3"/>
      <c r="CEI37" s="3"/>
      <c r="CEJ37" s="3"/>
      <c r="CEK37" s="3"/>
      <c r="CEL37" s="3"/>
      <c r="CEM37" s="3"/>
      <c r="CEN37" s="3"/>
      <c r="CEO37" s="3"/>
      <c r="CEP37" s="3"/>
      <c r="CEQ37" s="3"/>
      <c r="CER37" s="3"/>
      <c r="CES37" s="3"/>
      <c r="CET37" s="3"/>
      <c r="CEU37" s="3"/>
      <c r="CEV37" s="3"/>
      <c r="CEW37" s="3"/>
      <c r="CEX37" s="3"/>
      <c r="CEY37" s="3"/>
      <c r="CEZ37" s="3"/>
      <c r="CFA37" s="3"/>
      <c r="CFB37" s="3"/>
      <c r="CFC37" s="3"/>
      <c r="CFD37" s="3"/>
      <c r="CFE37" s="3"/>
      <c r="CFF37" s="3"/>
      <c r="CFG37" s="3"/>
      <c r="CFH37" s="3"/>
      <c r="CFI37" s="3"/>
      <c r="CFJ37" s="3"/>
      <c r="CFK37" s="3"/>
      <c r="CFL37" s="3"/>
      <c r="CFM37" s="3"/>
      <c r="CFN37" s="3"/>
      <c r="CFO37" s="3"/>
      <c r="CFP37" s="3"/>
      <c r="CFQ37" s="3"/>
      <c r="CFR37" s="3"/>
      <c r="CFS37" s="3"/>
      <c r="CFT37" s="3"/>
      <c r="CFU37" s="3"/>
      <c r="CFV37" s="3"/>
      <c r="CFW37" s="3"/>
      <c r="CFX37" s="3"/>
      <c r="CFY37" s="3"/>
      <c r="CFZ37" s="3"/>
      <c r="CGA37" s="3"/>
      <c r="CGB37" s="3"/>
      <c r="CGC37" s="3"/>
      <c r="CGD37" s="3"/>
      <c r="CGE37" s="3"/>
      <c r="CGF37" s="3"/>
      <c r="CGG37" s="3"/>
      <c r="CGH37" s="3"/>
      <c r="CGI37" s="3"/>
      <c r="CGJ37" s="3"/>
      <c r="CGK37" s="3"/>
      <c r="CGL37" s="3"/>
      <c r="CGM37" s="3"/>
      <c r="CGN37" s="3"/>
      <c r="CGO37" s="3"/>
      <c r="CGP37" s="3"/>
      <c r="CGQ37" s="3"/>
      <c r="CGR37" s="3"/>
      <c r="CGS37" s="3"/>
      <c r="CGT37" s="3"/>
      <c r="CGU37" s="3"/>
      <c r="CGV37" s="3"/>
      <c r="CGW37" s="3"/>
      <c r="CGX37" s="3"/>
      <c r="CGY37" s="3"/>
      <c r="CGZ37" s="3"/>
      <c r="CHA37" s="3"/>
      <c r="CHB37" s="3"/>
      <c r="CHC37" s="3"/>
      <c r="CHD37" s="3"/>
      <c r="CHE37" s="3"/>
      <c r="CHF37" s="3"/>
      <c r="CHG37" s="3"/>
      <c r="CHH37" s="3"/>
      <c r="CHI37" s="3"/>
      <c r="CHJ37" s="3"/>
      <c r="CHK37" s="3"/>
      <c r="CHL37" s="3"/>
      <c r="CHM37" s="3"/>
      <c r="CHN37" s="3"/>
      <c r="CHO37" s="3"/>
      <c r="CHP37" s="3"/>
      <c r="CHQ37" s="3"/>
      <c r="CHR37" s="3"/>
      <c r="CHS37" s="3"/>
      <c r="CHT37" s="3"/>
      <c r="CHU37" s="3"/>
      <c r="CHV37" s="3"/>
      <c r="CHW37" s="3"/>
      <c r="CHX37" s="3"/>
      <c r="CHY37" s="3"/>
      <c r="CHZ37" s="3"/>
      <c r="CIA37" s="3"/>
      <c r="CIB37" s="3"/>
      <c r="CIC37" s="3"/>
      <c r="CID37" s="3"/>
      <c r="CIE37" s="3"/>
      <c r="CIF37" s="3"/>
      <c r="CIG37" s="3"/>
      <c r="CIH37" s="3"/>
      <c r="CII37" s="3"/>
      <c r="CIJ37" s="3"/>
      <c r="CIK37" s="3"/>
      <c r="CIL37" s="3"/>
      <c r="CIM37" s="3"/>
      <c r="CIN37" s="3"/>
      <c r="CIO37" s="3"/>
      <c r="CIP37" s="3"/>
      <c r="CIQ37" s="3"/>
      <c r="CIR37" s="3"/>
      <c r="CIS37" s="3"/>
      <c r="CIT37" s="3"/>
      <c r="CIU37" s="3"/>
      <c r="CIV37" s="3"/>
      <c r="CIW37" s="3"/>
      <c r="CIX37" s="3"/>
      <c r="CIY37" s="3"/>
      <c r="CIZ37" s="3"/>
      <c r="CJA37" s="3"/>
      <c r="CJB37" s="3"/>
      <c r="CJC37" s="3"/>
      <c r="CJD37" s="3"/>
      <c r="CJE37" s="3"/>
      <c r="CJF37" s="3"/>
      <c r="CJG37" s="3"/>
      <c r="CJH37" s="3"/>
      <c r="CJI37" s="3"/>
      <c r="CJJ37" s="3"/>
      <c r="CJK37" s="3"/>
      <c r="CJL37" s="3"/>
      <c r="CJM37" s="3"/>
      <c r="CJN37" s="3"/>
      <c r="CJO37" s="3"/>
      <c r="CJP37" s="3"/>
      <c r="CJQ37" s="3"/>
      <c r="CJR37" s="3"/>
      <c r="CJS37" s="3"/>
      <c r="CJT37" s="3"/>
      <c r="CJU37" s="3"/>
      <c r="CJV37" s="3"/>
      <c r="CJW37" s="3"/>
      <c r="CJX37" s="3"/>
      <c r="CJY37" s="3"/>
      <c r="CJZ37" s="3"/>
      <c r="CKA37" s="3"/>
      <c r="CKB37" s="3"/>
      <c r="CKC37" s="3"/>
      <c r="CKD37" s="3"/>
      <c r="CKE37" s="3"/>
      <c r="CKF37" s="3"/>
      <c r="CKG37" s="3"/>
      <c r="CKH37" s="3"/>
      <c r="CKI37" s="3"/>
      <c r="CKJ37" s="3"/>
      <c r="CKK37" s="3"/>
      <c r="CKL37" s="3"/>
      <c r="CKM37" s="3"/>
      <c r="CKN37" s="3"/>
      <c r="CKO37" s="3"/>
      <c r="CKP37" s="3"/>
      <c r="CKQ37" s="3"/>
      <c r="CKR37" s="3"/>
      <c r="CKS37" s="3"/>
      <c r="CKT37" s="3"/>
      <c r="CKU37" s="3"/>
      <c r="CKV37" s="3"/>
      <c r="CKW37" s="3"/>
      <c r="CKX37" s="3"/>
      <c r="CKY37" s="3"/>
      <c r="CKZ37" s="3"/>
      <c r="CLA37" s="3"/>
      <c r="CLB37" s="3"/>
      <c r="CLC37" s="3"/>
      <c r="CLD37" s="3"/>
      <c r="CLE37" s="3"/>
      <c r="CLF37" s="3"/>
      <c r="CLG37" s="3"/>
      <c r="CLH37" s="3"/>
      <c r="CLI37" s="3"/>
      <c r="CLJ37" s="3"/>
      <c r="CLK37" s="3"/>
      <c r="CLL37" s="3"/>
      <c r="CLM37" s="3"/>
      <c r="CLN37" s="3"/>
      <c r="CLO37" s="3"/>
      <c r="CLP37" s="3"/>
      <c r="CLQ37" s="3"/>
      <c r="CLR37" s="3"/>
      <c r="CLS37" s="3"/>
      <c r="CLT37" s="3"/>
      <c r="CLU37" s="3"/>
      <c r="CLV37" s="3"/>
      <c r="CLW37" s="3"/>
      <c r="CLX37" s="3"/>
      <c r="CLY37" s="3"/>
      <c r="CLZ37" s="3"/>
      <c r="CMA37" s="3"/>
      <c r="CMB37" s="3"/>
      <c r="CMC37" s="3"/>
      <c r="CMD37" s="3"/>
      <c r="CME37" s="3"/>
      <c r="CMF37" s="3"/>
      <c r="CMG37" s="3"/>
      <c r="CMH37" s="3"/>
      <c r="CMI37" s="3"/>
      <c r="CMJ37" s="3"/>
      <c r="CMK37" s="3"/>
      <c r="CML37" s="3"/>
      <c r="CMM37" s="3"/>
      <c r="CMN37" s="3"/>
      <c r="CMO37" s="3"/>
      <c r="CMP37" s="3"/>
      <c r="CMQ37" s="3"/>
      <c r="CMR37" s="3"/>
      <c r="CMS37" s="3"/>
      <c r="CMT37" s="3"/>
      <c r="CMU37" s="3"/>
      <c r="CMV37" s="3"/>
      <c r="CMW37" s="3"/>
      <c r="CMX37" s="3"/>
      <c r="CMY37" s="3"/>
      <c r="CMZ37" s="3"/>
      <c r="CNA37" s="3"/>
      <c r="CNB37" s="3"/>
      <c r="CNC37" s="3"/>
      <c r="CND37" s="3"/>
      <c r="CNE37" s="3"/>
      <c r="CNF37" s="3"/>
      <c r="CNG37" s="3"/>
      <c r="CNH37" s="3"/>
      <c r="CNI37" s="3"/>
      <c r="CNJ37" s="3"/>
      <c r="CNK37" s="3"/>
      <c r="CNL37" s="3"/>
      <c r="CNM37" s="3"/>
      <c r="CNN37" s="3"/>
      <c r="CNO37" s="3"/>
      <c r="CNP37" s="3"/>
      <c r="CNQ37" s="3"/>
      <c r="CNR37" s="3"/>
      <c r="CNS37" s="3"/>
      <c r="CNT37" s="3"/>
      <c r="CNU37" s="3"/>
      <c r="CNV37" s="3"/>
      <c r="CNW37" s="3"/>
      <c r="CNX37" s="3"/>
      <c r="CNY37" s="3"/>
      <c r="CNZ37" s="3"/>
      <c r="COA37" s="3"/>
      <c r="COB37" s="3"/>
      <c r="COC37" s="3"/>
      <c r="COD37" s="3"/>
      <c r="COE37" s="3"/>
      <c r="COF37" s="3"/>
      <c r="COG37" s="3"/>
      <c r="COH37" s="3"/>
      <c r="COI37" s="3"/>
      <c r="COJ37" s="3"/>
      <c r="COK37" s="3"/>
      <c r="COL37" s="3"/>
      <c r="COM37" s="3"/>
      <c r="CON37" s="3"/>
      <c r="COO37" s="3"/>
      <c r="COP37" s="3"/>
      <c r="COQ37" s="3"/>
      <c r="COR37" s="3"/>
      <c r="COS37" s="3"/>
      <c r="COT37" s="3"/>
      <c r="COU37" s="3"/>
      <c r="COV37" s="3"/>
      <c r="COW37" s="3"/>
      <c r="COX37" s="3"/>
      <c r="COY37" s="3"/>
      <c r="COZ37" s="3"/>
      <c r="CPA37" s="3"/>
      <c r="CPB37" s="3"/>
      <c r="CPC37" s="3"/>
      <c r="CPD37" s="3"/>
      <c r="CPE37" s="3"/>
      <c r="CPF37" s="3"/>
      <c r="CPG37" s="3"/>
      <c r="CPH37" s="3"/>
      <c r="CPI37" s="3"/>
      <c r="CPJ37" s="3"/>
      <c r="CPK37" s="3"/>
      <c r="CPL37" s="3"/>
      <c r="CPM37" s="3"/>
      <c r="CPN37" s="3"/>
      <c r="CPO37" s="3"/>
      <c r="CPP37" s="3"/>
      <c r="CPQ37" s="3"/>
      <c r="CPR37" s="3"/>
      <c r="CPS37" s="3"/>
      <c r="CPT37" s="3"/>
      <c r="CPU37" s="3"/>
      <c r="CPV37" s="3"/>
      <c r="CPW37" s="3"/>
      <c r="CPX37" s="3"/>
      <c r="CPY37" s="3"/>
      <c r="CPZ37" s="3"/>
      <c r="CQA37" s="3"/>
      <c r="CQB37" s="3"/>
      <c r="CQC37" s="3"/>
      <c r="CQD37" s="3"/>
      <c r="CQE37" s="3"/>
      <c r="CQF37" s="3"/>
      <c r="CQG37" s="3"/>
      <c r="CQH37" s="3"/>
      <c r="CQI37" s="3"/>
      <c r="CQJ37" s="3"/>
      <c r="CQK37" s="3"/>
      <c r="CQL37" s="3"/>
      <c r="CQM37" s="3"/>
      <c r="CQN37" s="3"/>
      <c r="CQO37" s="3"/>
      <c r="CQP37" s="3"/>
      <c r="CQQ37" s="3"/>
      <c r="CQR37" s="3"/>
      <c r="CQS37" s="3"/>
      <c r="CQT37" s="3"/>
      <c r="CQU37" s="3"/>
      <c r="CQV37" s="3"/>
      <c r="CQW37" s="3"/>
      <c r="CQX37" s="3"/>
      <c r="CQY37" s="3"/>
      <c r="CQZ37" s="3"/>
      <c r="CRA37" s="3"/>
      <c r="CRB37" s="3"/>
      <c r="CRC37" s="3"/>
      <c r="CRD37" s="3"/>
      <c r="CRE37" s="3"/>
      <c r="CRF37" s="3"/>
      <c r="CRG37" s="3"/>
      <c r="CRH37" s="3"/>
      <c r="CRI37" s="3"/>
      <c r="CRJ37" s="3"/>
      <c r="CRK37" s="3"/>
      <c r="CRL37" s="3"/>
      <c r="CRM37" s="3"/>
      <c r="CRN37" s="3"/>
      <c r="CRO37" s="3"/>
      <c r="CRP37" s="3"/>
      <c r="CRQ37" s="3"/>
      <c r="CRR37" s="3"/>
      <c r="CRS37" s="3"/>
      <c r="CRT37" s="3"/>
      <c r="CRU37" s="3"/>
      <c r="CRV37" s="3"/>
      <c r="CRW37" s="3"/>
      <c r="CRX37" s="3"/>
      <c r="CRY37" s="3"/>
      <c r="CRZ37" s="3"/>
      <c r="CSA37" s="3"/>
      <c r="CSB37" s="3"/>
      <c r="CSC37" s="3"/>
      <c r="CSD37" s="3"/>
      <c r="CSE37" s="3"/>
      <c r="CSF37" s="3"/>
      <c r="CSG37" s="3"/>
      <c r="CSH37" s="3"/>
      <c r="CSI37" s="3"/>
      <c r="CSJ37" s="3"/>
      <c r="CSK37" s="3"/>
      <c r="CSL37" s="3"/>
      <c r="CSM37" s="3"/>
      <c r="CSN37" s="3"/>
      <c r="CSO37" s="3"/>
      <c r="CSP37" s="3"/>
      <c r="CSQ37" s="3"/>
      <c r="CSR37" s="3"/>
      <c r="CSS37" s="3"/>
      <c r="CST37" s="3"/>
    </row>
    <row r="38" spans="1:2542"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/>
      <c r="PK38" s="3"/>
      <c r="PL38" s="3"/>
      <c r="PM38" s="3"/>
      <c r="PN38" s="3"/>
      <c r="PO38" s="3"/>
      <c r="PP38" s="3"/>
      <c r="PQ38" s="3"/>
      <c r="PR38" s="3"/>
      <c r="PS38" s="3"/>
      <c r="PT38" s="3"/>
      <c r="PU38" s="3"/>
      <c r="PV38" s="3"/>
      <c r="PW38" s="3"/>
      <c r="PX38" s="3"/>
      <c r="PY38" s="3"/>
      <c r="PZ38" s="3"/>
      <c r="QA38" s="3"/>
      <c r="QB38" s="3"/>
      <c r="QC38" s="3"/>
      <c r="QD38" s="3"/>
      <c r="QE38" s="3"/>
      <c r="QF38" s="3"/>
      <c r="QG38" s="3"/>
      <c r="QH38" s="3"/>
      <c r="QI38" s="3"/>
      <c r="QJ38" s="3"/>
      <c r="QK38" s="3"/>
      <c r="QL38" s="3"/>
      <c r="QM38" s="3"/>
      <c r="QN38" s="3"/>
      <c r="QO38" s="3"/>
      <c r="QP38" s="3"/>
      <c r="QQ38" s="3"/>
      <c r="QR38" s="3"/>
      <c r="QS38" s="3"/>
      <c r="QT38" s="3"/>
      <c r="QU38" s="3"/>
      <c r="QV38" s="3"/>
      <c r="QW38" s="3"/>
      <c r="QX38" s="3"/>
      <c r="QY38" s="3"/>
      <c r="QZ38" s="3"/>
      <c r="RA38" s="3"/>
      <c r="RB38" s="3"/>
      <c r="RC38" s="3"/>
      <c r="RD38" s="3"/>
      <c r="RE38" s="3"/>
      <c r="RF38" s="3"/>
      <c r="RG38" s="3"/>
      <c r="RH38" s="3"/>
      <c r="RI38" s="3"/>
      <c r="RJ38" s="3"/>
      <c r="RK38" s="3"/>
      <c r="RL38" s="3"/>
      <c r="RM38" s="3"/>
      <c r="RN38" s="3"/>
      <c r="RO38" s="3"/>
      <c r="RP38" s="3"/>
      <c r="RQ38" s="3"/>
      <c r="RR38" s="3"/>
      <c r="RS38" s="3"/>
      <c r="RT38" s="3"/>
      <c r="RU38" s="3"/>
      <c r="RV38" s="3"/>
      <c r="RW38" s="3"/>
      <c r="RX38" s="3"/>
      <c r="RY38" s="3"/>
      <c r="RZ38" s="3"/>
      <c r="SA38" s="3"/>
      <c r="SB38" s="3"/>
      <c r="SC38" s="3"/>
      <c r="SD38" s="3"/>
      <c r="SE38" s="3"/>
      <c r="SF38" s="3"/>
      <c r="SG38" s="3"/>
      <c r="SH38" s="3"/>
      <c r="SI38" s="3"/>
      <c r="SJ38" s="3"/>
      <c r="SK38" s="3"/>
      <c r="SL38" s="3"/>
      <c r="SM38" s="3"/>
      <c r="SN38" s="3"/>
      <c r="SO38" s="3"/>
      <c r="SP38" s="3"/>
      <c r="SQ38" s="3"/>
      <c r="SR38" s="3"/>
      <c r="SS38" s="3"/>
      <c r="ST38" s="3"/>
      <c r="SU38" s="3"/>
      <c r="SV38" s="3"/>
      <c r="SW38" s="3"/>
      <c r="SX38" s="3"/>
      <c r="SY38" s="3"/>
      <c r="SZ38" s="3"/>
      <c r="TA38" s="3"/>
      <c r="TB38" s="3"/>
      <c r="TC38" s="3"/>
      <c r="TD38" s="3"/>
      <c r="TE38" s="3"/>
      <c r="TF38" s="3"/>
      <c r="TG38" s="3"/>
      <c r="TH38" s="3"/>
      <c r="TI38" s="3"/>
      <c r="TJ38" s="3"/>
      <c r="TK38" s="3"/>
      <c r="TL38" s="3"/>
      <c r="TM38" s="3"/>
      <c r="TN38" s="3"/>
      <c r="TO38" s="3"/>
      <c r="TP38" s="3"/>
      <c r="TQ38" s="3"/>
      <c r="TR38" s="3"/>
      <c r="TS38" s="3"/>
      <c r="TT38" s="3"/>
      <c r="TU38" s="3"/>
      <c r="TV38" s="3"/>
      <c r="TW38" s="3"/>
      <c r="TX38" s="3"/>
      <c r="TY38" s="3"/>
      <c r="TZ38" s="3"/>
      <c r="UA38" s="3"/>
      <c r="UB38" s="3"/>
      <c r="UC38" s="3"/>
      <c r="UD38" s="3"/>
      <c r="UE38" s="3"/>
      <c r="UF38" s="3"/>
      <c r="UG38" s="3"/>
      <c r="UH38" s="3"/>
      <c r="UI38" s="3"/>
      <c r="UJ38" s="3"/>
      <c r="UK38" s="3"/>
      <c r="UL38" s="3"/>
      <c r="UM38" s="3"/>
      <c r="UN38" s="3"/>
      <c r="UO38" s="3"/>
      <c r="UP38" s="3"/>
      <c r="UQ38" s="3"/>
      <c r="UR38" s="3"/>
      <c r="US38" s="3"/>
      <c r="UT38" s="3"/>
      <c r="UU38" s="3"/>
      <c r="UV38" s="3"/>
      <c r="UW38" s="3"/>
      <c r="UX38" s="3"/>
      <c r="UY38" s="3"/>
      <c r="UZ38" s="3"/>
      <c r="VA38" s="3"/>
      <c r="VB38" s="3"/>
      <c r="VC38" s="3"/>
      <c r="VD38" s="3"/>
      <c r="VE38" s="3"/>
      <c r="VF38" s="3"/>
      <c r="VG38" s="3"/>
      <c r="VH38" s="3"/>
      <c r="VI38" s="3"/>
      <c r="VJ38" s="3"/>
      <c r="VK38" s="3"/>
      <c r="VL38" s="3"/>
      <c r="VM38" s="3"/>
      <c r="VN38" s="3"/>
      <c r="VO38" s="3"/>
      <c r="VP38" s="3"/>
      <c r="VQ38" s="3"/>
      <c r="VR38" s="3"/>
      <c r="VS38" s="3"/>
      <c r="VT38" s="3"/>
      <c r="VU38" s="3"/>
      <c r="VV38" s="3"/>
      <c r="VW38" s="3"/>
      <c r="VX38" s="3"/>
      <c r="VY38" s="3"/>
      <c r="VZ38" s="3"/>
      <c r="WA38" s="3"/>
      <c r="WB38" s="3"/>
      <c r="WC38" s="3"/>
      <c r="WD38" s="3"/>
      <c r="WE38" s="3"/>
      <c r="WF38" s="3"/>
      <c r="WG38" s="3"/>
      <c r="WH38" s="3"/>
      <c r="WI38" s="3"/>
      <c r="WJ38" s="3"/>
      <c r="WK38" s="3"/>
      <c r="WL38" s="3"/>
      <c r="WM38" s="3"/>
      <c r="WN38" s="3"/>
      <c r="WO38" s="3"/>
      <c r="WP38" s="3"/>
      <c r="WQ38" s="3"/>
      <c r="WR38" s="3"/>
      <c r="WS38" s="3"/>
      <c r="WT38" s="3"/>
      <c r="WU38" s="3"/>
      <c r="WV38" s="3"/>
      <c r="WW38" s="3"/>
      <c r="WX38" s="3"/>
      <c r="WY38" s="3"/>
      <c r="WZ38" s="3"/>
      <c r="XA38" s="3"/>
      <c r="XB38" s="3"/>
      <c r="XC38" s="3"/>
      <c r="XD38" s="3"/>
      <c r="XE38" s="3"/>
      <c r="XF38" s="3"/>
      <c r="XG38" s="3"/>
      <c r="XH38" s="3"/>
      <c r="XI38" s="3"/>
      <c r="XJ38" s="3"/>
      <c r="XK38" s="3"/>
      <c r="XL38" s="3"/>
      <c r="XM38" s="3"/>
      <c r="XN38" s="3"/>
      <c r="XO38" s="3"/>
      <c r="XP38" s="3"/>
      <c r="XQ38" s="3"/>
      <c r="XR38" s="3"/>
      <c r="XS38" s="3"/>
      <c r="XT38" s="3"/>
      <c r="XU38" s="3"/>
      <c r="XV38" s="3"/>
      <c r="XW38" s="3"/>
      <c r="XX38" s="3"/>
      <c r="XY38" s="3"/>
      <c r="XZ38" s="3"/>
      <c r="YA38" s="3"/>
      <c r="YB38" s="3"/>
      <c r="YC38" s="3"/>
      <c r="YD38" s="3"/>
      <c r="YE38" s="3"/>
      <c r="YF38" s="3"/>
      <c r="YG38" s="3"/>
      <c r="YH38" s="3"/>
      <c r="YI38" s="3"/>
      <c r="YJ38" s="3"/>
      <c r="YK38" s="3"/>
      <c r="YL38" s="3"/>
      <c r="YM38" s="3"/>
      <c r="YN38" s="3"/>
      <c r="YO38" s="3"/>
      <c r="YP38" s="3"/>
      <c r="YQ38" s="3"/>
      <c r="YR38" s="3"/>
      <c r="YS38" s="3"/>
      <c r="YT38" s="3"/>
      <c r="YU38" s="3"/>
      <c r="YV38" s="3"/>
      <c r="YW38" s="3"/>
      <c r="YX38" s="3"/>
      <c r="YY38" s="3"/>
      <c r="YZ38" s="3"/>
      <c r="ZA38" s="3"/>
      <c r="ZB38" s="3"/>
      <c r="ZC38" s="3"/>
      <c r="ZD38" s="3"/>
      <c r="ZE38" s="3"/>
      <c r="ZF38" s="3"/>
      <c r="ZG38" s="3"/>
      <c r="ZH38" s="3"/>
      <c r="ZI38" s="3"/>
      <c r="ZJ38" s="3"/>
      <c r="ZK38" s="3"/>
      <c r="ZL38" s="3"/>
      <c r="ZM38" s="3"/>
      <c r="ZN38" s="3"/>
      <c r="ZO38" s="3"/>
      <c r="ZP38" s="3"/>
      <c r="ZQ38" s="3"/>
      <c r="ZR38" s="3"/>
      <c r="ZS38" s="3"/>
      <c r="ZT38" s="3"/>
      <c r="ZU38" s="3"/>
      <c r="ZV38" s="3"/>
      <c r="ZW38" s="3"/>
      <c r="ZX38" s="3"/>
      <c r="ZY38" s="3"/>
      <c r="ZZ38" s="3"/>
      <c r="AAA38" s="3"/>
      <c r="AAB38" s="3"/>
      <c r="AAC38" s="3"/>
      <c r="AAD38" s="3"/>
      <c r="AAE38" s="3"/>
      <c r="AAF38" s="3"/>
      <c r="AAG38" s="3"/>
      <c r="AAH38" s="3"/>
      <c r="AAI38" s="3"/>
      <c r="AAJ38" s="3"/>
      <c r="AAK38" s="3"/>
      <c r="AAL38" s="3"/>
      <c r="AAM38" s="3"/>
      <c r="AAN38" s="3"/>
      <c r="AAO38" s="3"/>
      <c r="AAP38" s="3"/>
      <c r="AAQ38" s="3"/>
      <c r="AAR38" s="3"/>
      <c r="AAS38" s="3"/>
      <c r="AAT38" s="3"/>
      <c r="AAU38" s="3"/>
      <c r="AAV38" s="3"/>
      <c r="AAW38" s="3"/>
      <c r="AAX38" s="3"/>
      <c r="AAY38" s="3"/>
      <c r="AAZ38" s="3"/>
      <c r="ABA38" s="3"/>
      <c r="ABB38" s="3"/>
      <c r="ABC38" s="3"/>
      <c r="ABD38" s="3"/>
      <c r="ABE38" s="3"/>
      <c r="ABF38" s="3"/>
      <c r="ABG38" s="3"/>
      <c r="ABH38" s="3"/>
      <c r="ABI38" s="3"/>
      <c r="ABJ38" s="3"/>
      <c r="ABK38" s="3"/>
      <c r="ABL38" s="3"/>
      <c r="ABM38" s="3"/>
      <c r="ABN38" s="3"/>
      <c r="ABO38" s="3"/>
      <c r="ABP38" s="3"/>
      <c r="ABQ38" s="3"/>
      <c r="ABR38" s="3"/>
      <c r="ABS38" s="3"/>
      <c r="ABT38" s="3"/>
      <c r="ABU38" s="3"/>
      <c r="ABV38" s="3"/>
      <c r="ABW38" s="3"/>
      <c r="ABX38" s="3"/>
      <c r="ABY38" s="3"/>
      <c r="ABZ38" s="3"/>
      <c r="ACA38" s="3"/>
      <c r="ACB38" s="3"/>
      <c r="ACC38" s="3"/>
      <c r="ACD38" s="3"/>
      <c r="ACE38" s="3"/>
      <c r="ACF38" s="3"/>
      <c r="ACG38" s="3"/>
      <c r="ACH38" s="3"/>
      <c r="ACI38" s="3"/>
      <c r="ACJ38" s="3"/>
      <c r="ACK38" s="3"/>
      <c r="ACL38" s="3"/>
      <c r="ACM38" s="3"/>
      <c r="ACN38" s="3"/>
      <c r="ACO38" s="3"/>
      <c r="ACP38" s="3"/>
      <c r="ACQ38" s="3"/>
      <c r="ACR38" s="3"/>
      <c r="ACS38" s="3"/>
      <c r="ACT38" s="3"/>
      <c r="ACU38" s="3"/>
      <c r="ACV38" s="3"/>
      <c r="ACW38" s="3"/>
      <c r="ACX38" s="3"/>
      <c r="ACY38" s="3"/>
      <c r="ACZ38" s="3"/>
      <c r="ADA38" s="3"/>
      <c r="ADB38" s="3"/>
      <c r="ADC38" s="3"/>
      <c r="ADD38" s="3"/>
      <c r="ADE38" s="3"/>
      <c r="ADF38" s="3"/>
      <c r="ADG38" s="3"/>
      <c r="ADH38" s="3"/>
      <c r="ADI38" s="3"/>
      <c r="ADJ38" s="3"/>
      <c r="ADK38" s="3"/>
      <c r="ADL38" s="3"/>
      <c r="ADM38" s="3"/>
      <c r="ADN38" s="3"/>
      <c r="ADO38" s="3"/>
      <c r="ADP38" s="3"/>
      <c r="ADQ38" s="3"/>
      <c r="ADR38" s="3"/>
      <c r="ADS38" s="3"/>
      <c r="ADT38" s="3"/>
      <c r="ADU38" s="3"/>
      <c r="ADV38" s="3"/>
      <c r="ADW38" s="3"/>
      <c r="ADX38" s="3"/>
      <c r="ADY38" s="3"/>
      <c r="ADZ38" s="3"/>
      <c r="AEA38" s="3"/>
      <c r="AEB38" s="3"/>
      <c r="AEC38" s="3"/>
      <c r="AED38" s="3"/>
      <c r="AEE38" s="3"/>
      <c r="AEF38" s="3"/>
      <c r="AEG38" s="3"/>
      <c r="AEH38" s="3"/>
      <c r="AEI38" s="3"/>
      <c r="AEJ38" s="3"/>
      <c r="AEK38" s="3"/>
      <c r="AEL38" s="3"/>
      <c r="AEM38" s="3"/>
      <c r="AEN38" s="3"/>
      <c r="AEO38" s="3"/>
      <c r="AEP38" s="3"/>
      <c r="AEQ38" s="3"/>
      <c r="AER38" s="3"/>
      <c r="AES38" s="3"/>
      <c r="AET38" s="3"/>
      <c r="AEU38" s="3"/>
      <c r="AEV38" s="3"/>
      <c r="AEW38" s="3"/>
      <c r="AEX38" s="3"/>
      <c r="AEY38" s="3"/>
      <c r="AEZ38" s="3"/>
      <c r="AFA38" s="3"/>
      <c r="AFB38" s="3"/>
      <c r="AFC38" s="3"/>
      <c r="AFD38" s="3"/>
      <c r="AFE38" s="3"/>
      <c r="AFF38" s="3"/>
      <c r="AFG38" s="3"/>
      <c r="AFH38" s="3"/>
      <c r="AFI38" s="3"/>
      <c r="AFJ38" s="3"/>
      <c r="AFK38" s="3"/>
      <c r="AFL38" s="3"/>
      <c r="AFM38" s="3"/>
      <c r="AFN38" s="3"/>
      <c r="AFO38" s="3"/>
      <c r="AFP38" s="3"/>
      <c r="AFQ38" s="3"/>
      <c r="AFR38" s="3"/>
      <c r="AFS38" s="3"/>
      <c r="AFT38" s="3"/>
      <c r="AFU38" s="3"/>
      <c r="AFV38" s="3"/>
      <c r="AFW38" s="3"/>
      <c r="AFX38" s="3"/>
      <c r="AFY38" s="3"/>
      <c r="AFZ38" s="3"/>
      <c r="AGA38" s="3"/>
      <c r="AGB38" s="3"/>
      <c r="AGC38" s="3"/>
      <c r="AGD38" s="3"/>
      <c r="AGE38" s="3"/>
      <c r="AGF38" s="3"/>
      <c r="AGG38" s="3"/>
      <c r="AGH38" s="3"/>
      <c r="AGI38" s="3"/>
      <c r="AGJ38" s="3"/>
      <c r="AGK38" s="3"/>
      <c r="AGL38" s="3"/>
      <c r="AGM38" s="3"/>
      <c r="AGN38" s="3"/>
      <c r="AGO38" s="3"/>
      <c r="AGP38" s="3"/>
      <c r="AGQ38" s="3"/>
      <c r="AGR38" s="3"/>
      <c r="AGS38" s="3"/>
      <c r="AGT38" s="3"/>
      <c r="AGU38" s="3"/>
      <c r="AGV38" s="3"/>
      <c r="AGW38" s="3"/>
      <c r="AGX38" s="3"/>
      <c r="AGY38" s="3"/>
      <c r="AGZ38" s="3"/>
      <c r="AHA38" s="3"/>
      <c r="AHB38" s="3"/>
      <c r="AHC38" s="3"/>
      <c r="AHD38" s="3"/>
      <c r="AHE38" s="3"/>
      <c r="AHF38" s="3"/>
      <c r="AHG38" s="3"/>
      <c r="AHH38" s="3"/>
      <c r="AHI38" s="3"/>
      <c r="AHJ38" s="3"/>
      <c r="AHK38" s="3"/>
      <c r="AHL38" s="3"/>
      <c r="AHM38" s="3"/>
      <c r="AHN38" s="3"/>
      <c r="AHO38" s="3"/>
      <c r="AHP38" s="3"/>
      <c r="AHQ38" s="3"/>
      <c r="AHR38" s="3"/>
      <c r="AHS38" s="3"/>
      <c r="AHT38" s="3"/>
      <c r="AHU38" s="3"/>
      <c r="AHV38" s="3"/>
      <c r="AHW38" s="3"/>
      <c r="AHX38" s="3"/>
      <c r="AHY38" s="3"/>
      <c r="AHZ38" s="3"/>
      <c r="AIA38" s="3"/>
      <c r="AIB38" s="3"/>
      <c r="AIC38" s="3"/>
      <c r="AID38" s="3"/>
      <c r="AIE38" s="3"/>
      <c r="AIF38" s="3"/>
      <c r="AIG38" s="3"/>
      <c r="AIH38" s="3"/>
      <c r="AII38" s="3"/>
      <c r="AIJ38" s="3"/>
      <c r="AIK38" s="3"/>
      <c r="AIL38" s="3"/>
      <c r="AIM38" s="3"/>
      <c r="AIN38" s="3"/>
      <c r="AIO38" s="3"/>
      <c r="AIP38" s="3"/>
      <c r="AIQ38" s="3"/>
      <c r="AIR38" s="3"/>
      <c r="AIS38" s="3"/>
      <c r="AIT38" s="3"/>
      <c r="AIU38" s="3"/>
      <c r="AIV38" s="3"/>
      <c r="AIW38" s="3"/>
      <c r="AIX38" s="3"/>
      <c r="AIY38" s="3"/>
      <c r="AIZ38" s="3"/>
      <c r="AJA38" s="3"/>
      <c r="AJB38" s="3"/>
      <c r="AJC38" s="3"/>
      <c r="AJD38" s="3"/>
      <c r="AJE38" s="3"/>
      <c r="AJF38" s="3"/>
      <c r="AJG38" s="3"/>
      <c r="AJH38" s="3"/>
      <c r="AJI38" s="3"/>
      <c r="AJJ38" s="3"/>
      <c r="AJK38" s="3"/>
      <c r="AJL38" s="3"/>
      <c r="AJM38" s="3"/>
      <c r="AJN38" s="3"/>
      <c r="AJO38" s="3"/>
      <c r="AJP38" s="3"/>
      <c r="AJQ38" s="3"/>
      <c r="AJR38" s="3"/>
      <c r="AJS38" s="3"/>
      <c r="AJT38" s="3"/>
      <c r="AJU38" s="3"/>
      <c r="AJV38" s="3"/>
      <c r="AJW38" s="3"/>
      <c r="AJX38" s="3"/>
      <c r="AJY38" s="3"/>
      <c r="AJZ38" s="3"/>
      <c r="AKA38" s="3"/>
      <c r="AKB38" s="3"/>
      <c r="AKC38" s="3"/>
      <c r="AKD38" s="3"/>
      <c r="AKE38" s="3"/>
      <c r="AKF38" s="3"/>
      <c r="AKG38" s="3"/>
      <c r="AKH38" s="3"/>
      <c r="AKI38" s="3"/>
      <c r="AKJ38" s="3"/>
      <c r="AKK38" s="3"/>
      <c r="AKL38" s="3"/>
      <c r="AKM38" s="3"/>
      <c r="AKN38" s="3"/>
      <c r="AKO38" s="3"/>
      <c r="AKP38" s="3"/>
      <c r="AKQ38" s="3"/>
      <c r="AKR38" s="3"/>
      <c r="AKS38" s="3"/>
      <c r="AKT38" s="3"/>
      <c r="AKU38" s="3"/>
      <c r="AKV38" s="3"/>
      <c r="AKW38" s="3"/>
      <c r="AKX38" s="3"/>
      <c r="AKY38" s="3"/>
      <c r="AKZ38" s="3"/>
      <c r="ALA38" s="3"/>
      <c r="ALB38" s="3"/>
      <c r="ALC38" s="3"/>
      <c r="ALD38" s="3"/>
      <c r="ALE38" s="3"/>
      <c r="ALF38" s="3"/>
      <c r="ALG38" s="3"/>
      <c r="ALH38" s="3"/>
      <c r="ALI38" s="3"/>
      <c r="ALJ38" s="3"/>
      <c r="ALK38" s="3"/>
      <c r="ALL38" s="3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  <c r="AMU38" s="3"/>
      <c r="AMV38" s="3"/>
      <c r="AMW38" s="3"/>
      <c r="AMX38" s="3"/>
      <c r="AMY38" s="3"/>
      <c r="AMZ38" s="3"/>
      <c r="ANA38" s="3"/>
      <c r="ANB38" s="3"/>
      <c r="ANC38" s="3"/>
      <c r="AND38" s="3"/>
      <c r="ANE38" s="3"/>
      <c r="ANF38" s="3"/>
      <c r="ANG38" s="3"/>
      <c r="ANH38" s="3"/>
      <c r="ANI38" s="3"/>
      <c r="ANJ38" s="3"/>
      <c r="ANK38" s="3"/>
      <c r="ANL38" s="3"/>
      <c r="ANM38" s="3"/>
      <c r="ANN38" s="3"/>
      <c r="ANO38" s="3"/>
      <c r="ANP38" s="3"/>
      <c r="ANQ38" s="3"/>
      <c r="ANR38" s="3"/>
      <c r="ANS38" s="3"/>
      <c r="ANT38" s="3"/>
      <c r="ANU38" s="3"/>
      <c r="ANV38" s="3"/>
      <c r="ANW38" s="3"/>
      <c r="ANX38" s="3"/>
      <c r="ANY38" s="3"/>
      <c r="ANZ38" s="3"/>
      <c r="AOA38" s="3"/>
      <c r="AOB38" s="3"/>
      <c r="AOC38" s="3"/>
      <c r="AOD38" s="3"/>
      <c r="AOE38" s="3"/>
      <c r="AOF38" s="3"/>
      <c r="AOG38" s="3"/>
      <c r="AOH38" s="3"/>
      <c r="AOI38" s="3"/>
      <c r="AOJ38" s="3"/>
      <c r="AOK38" s="3"/>
      <c r="AOL38" s="3"/>
      <c r="AOM38" s="3"/>
      <c r="AON38" s="3"/>
      <c r="AOO38" s="3"/>
      <c r="AOP38" s="3"/>
      <c r="AOQ38" s="3"/>
      <c r="AOR38" s="3"/>
      <c r="AOS38" s="3"/>
      <c r="AOT38" s="3"/>
      <c r="AOU38" s="3"/>
      <c r="AOV38" s="3"/>
      <c r="AOW38" s="3"/>
      <c r="AOX38" s="3"/>
      <c r="AOY38" s="3"/>
      <c r="AOZ38" s="3"/>
      <c r="APA38" s="3"/>
      <c r="APB38" s="3"/>
      <c r="APC38" s="3"/>
      <c r="APD38" s="3"/>
      <c r="APE38" s="3"/>
      <c r="APF38" s="3"/>
      <c r="APG38" s="3"/>
      <c r="APH38" s="3"/>
      <c r="API38" s="3"/>
      <c r="APJ38" s="3"/>
      <c r="APK38" s="3"/>
      <c r="APL38" s="3"/>
      <c r="APM38" s="3"/>
      <c r="APN38" s="3"/>
      <c r="APO38" s="3"/>
      <c r="APP38" s="3"/>
      <c r="APQ38" s="3"/>
      <c r="APR38" s="3"/>
      <c r="APS38" s="3"/>
      <c r="APT38" s="3"/>
      <c r="APU38" s="3"/>
      <c r="APV38" s="3"/>
      <c r="APW38" s="3"/>
      <c r="APX38" s="3"/>
      <c r="APY38" s="3"/>
      <c r="APZ38" s="3"/>
      <c r="AQA38" s="3"/>
      <c r="AQB38" s="3"/>
      <c r="AQC38" s="3"/>
      <c r="AQD38" s="3"/>
      <c r="AQE38" s="3"/>
      <c r="AQF38" s="3"/>
      <c r="AQG38" s="3"/>
      <c r="AQH38" s="3"/>
      <c r="AQI38" s="3"/>
      <c r="AQJ38" s="3"/>
      <c r="AQK38" s="3"/>
      <c r="AQL38" s="3"/>
      <c r="AQM38" s="3"/>
      <c r="AQN38" s="3"/>
      <c r="AQO38" s="3"/>
      <c r="AQP38" s="3"/>
      <c r="AQQ38" s="3"/>
      <c r="AQR38" s="3"/>
      <c r="AQS38" s="3"/>
      <c r="AQT38" s="3"/>
      <c r="AQU38" s="3"/>
      <c r="AQV38" s="3"/>
      <c r="AQW38" s="3"/>
      <c r="AQX38" s="3"/>
      <c r="AQY38" s="3"/>
      <c r="AQZ38" s="3"/>
      <c r="ARA38" s="3"/>
      <c r="ARB38" s="3"/>
      <c r="ARC38" s="3"/>
      <c r="ARD38" s="3"/>
      <c r="ARE38" s="3"/>
      <c r="ARF38" s="3"/>
      <c r="ARG38" s="3"/>
      <c r="ARH38" s="3"/>
      <c r="ARI38" s="3"/>
      <c r="ARJ38" s="3"/>
      <c r="ARK38" s="3"/>
      <c r="ARL38" s="3"/>
      <c r="ARM38" s="3"/>
      <c r="ARN38" s="3"/>
      <c r="ARO38" s="3"/>
      <c r="ARP38" s="3"/>
      <c r="ARQ38" s="3"/>
      <c r="ARR38" s="3"/>
      <c r="ARS38" s="3"/>
      <c r="ART38" s="3"/>
      <c r="ARU38" s="3"/>
      <c r="ARV38" s="3"/>
      <c r="ARW38" s="3"/>
      <c r="ARX38" s="3"/>
      <c r="ARY38" s="3"/>
      <c r="ARZ38" s="3"/>
      <c r="ASA38" s="3"/>
      <c r="ASB38" s="3"/>
      <c r="ASC38" s="3"/>
      <c r="ASD38" s="3"/>
      <c r="ASE38" s="3"/>
      <c r="ASF38" s="3"/>
      <c r="ASG38" s="3"/>
      <c r="ASH38" s="3"/>
      <c r="ASI38" s="3"/>
      <c r="ASJ38" s="3"/>
      <c r="ASK38" s="3"/>
      <c r="ASL38" s="3"/>
      <c r="ASM38" s="3"/>
      <c r="ASN38" s="3"/>
      <c r="ASO38" s="3"/>
      <c r="ASP38" s="3"/>
      <c r="ASQ38" s="3"/>
      <c r="ASR38" s="3"/>
      <c r="ASS38" s="3"/>
      <c r="AST38" s="3"/>
      <c r="ASU38" s="3"/>
      <c r="ASV38" s="3"/>
      <c r="ASW38" s="3"/>
      <c r="ASX38" s="3"/>
      <c r="ASY38" s="3"/>
      <c r="ASZ38" s="3"/>
      <c r="ATA38" s="3"/>
      <c r="ATB38" s="3"/>
      <c r="ATC38" s="3"/>
      <c r="ATD38" s="3"/>
      <c r="ATE38" s="3"/>
      <c r="ATF38" s="3"/>
      <c r="ATG38" s="3"/>
      <c r="ATH38" s="3"/>
      <c r="ATI38" s="3"/>
      <c r="ATJ38" s="3"/>
      <c r="ATK38" s="3"/>
      <c r="ATL38" s="3"/>
      <c r="ATM38" s="3"/>
      <c r="ATN38" s="3"/>
      <c r="ATO38" s="3"/>
      <c r="ATP38" s="3"/>
      <c r="ATQ38" s="3"/>
      <c r="ATR38" s="3"/>
      <c r="ATS38" s="3"/>
      <c r="ATT38" s="3"/>
      <c r="ATU38" s="3"/>
      <c r="ATV38" s="3"/>
      <c r="ATW38" s="3"/>
      <c r="ATX38" s="3"/>
      <c r="ATY38" s="3"/>
      <c r="ATZ38" s="3"/>
      <c r="AUA38" s="3"/>
      <c r="AUB38" s="3"/>
      <c r="AUC38" s="3"/>
      <c r="AUD38" s="3"/>
      <c r="AUE38" s="3"/>
      <c r="AUF38" s="3"/>
      <c r="AUG38" s="3"/>
      <c r="AUH38" s="3"/>
      <c r="AUI38" s="3"/>
      <c r="AUJ38" s="3"/>
      <c r="AUK38" s="3"/>
      <c r="AUL38" s="3"/>
      <c r="AUM38" s="3"/>
      <c r="AUN38" s="3"/>
      <c r="AUO38" s="3"/>
      <c r="AUP38" s="3"/>
      <c r="AUQ38" s="3"/>
      <c r="AUR38" s="3"/>
      <c r="AUS38" s="3"/>
      <c r="AUT38" s="3"/>
      <c r="AUU38" s="3"/>
      <c r="AUV38" s="3"/>
      <c r="AUW38" s="3"/>
      <c r="AUX38" s="3"/>
      <c r="AUY38" s="3"/>
      <c r="AUZ38" s="3"/>
      <c r="AVA38" s="3"/>
      <c r="AVB38" s="3"/>
      <c r="AVC38" s="3"/>
      <c r="AVD38" s="3"/>
      <c r="AVE38" s="3"/>
      <c r="AVF38" s="3"/>
      <c r="AVG38" s="3"/>
      <c r="AVH38" s="3"/>
      <c r="AVI38" s="3"/>
      <c r="AVJ38" s="3"/>
      <c r="AVK38" s="3"/>
      <c r="AVL38" s="3"/>
      <c r="AVM38" s="3"/>
      <c r="AVN38" s="3"/>
      <c r="AVO38" s="3"/>
      <c r="AVP38" s="3"/>
      <c r="AVQ38" s="3"/>
      <c r="AVR38" s="3"/>
      <c r="AVS38" s="3"/>
      <c r="AVT38" s="3"/>
      <c r="AVU38" s="3"/>
      <c r="AVV38" s="3"/>
      <c r="AVW38" s="3"/>
      <c r="AVX38" s="3"/>
      <c r="AVY38" s="3"/>
      <c r="AVZ38" s="3"/>
      <c r="AWA38" s="3"/>
      <c r="AWB38" s="3"/>
      <c r="AWC38" s="3"/>
      <c r="AWD38" s="3"/>
      <c r="AWE38" s="3"/>
      <c r="AWF38" s="3"/>
      <c r="AWG38" s="3"/>
      <c r="AWH38" s="3"/>
      <c r="AWI38" s="3"/>
      <c r="AWJ38" s="3"/>
      <c r="AWK38" s="3"/>
      <c r="AWL38" s="3"/>
      <c r="AWM38" s="3"/>
      <c r="AWN38" s="3"/>
      <c r="AWO38" s="3"/>
      <c r="AWP38" s="3"/>
      <c r="AWQ38" s="3"/>
      <c r="AWR38" s="3"/>
      <c r="AWS38" s="3"/>
      <c r="AWT38" s="3"/>
      <c r="AWU38" s="3"/>
      <c r="AWV38" s="3"/>
      <c r="AWW38" s="3"/>
      <c r="AWX38" s="3"/>
      <c r="AWY38" s="3"/>
      <c r="AWZ38" s="3"/>
      <c r="AXA38" s="3"/>
      <c r="AXB38" s="3"/>
      <c r="AXC38" s="3"/>
      <c r="AXD38" s="3"/>
      <c r="AXE38" s="3"/>
      <c r="AXF38" s="3"/>
      <c r="AXG38" s="3"/>
      <c r="AXH38" s="3"/>
      <c r="AXI38" s="3"/>
      <c r="AXJ38" s="3"/>
      <c r="AXK38" s="3"/>
      <c r="AXL38" s="3"/>
      <c r="AXM38" s="3"/>
      <c r="AXN38" s="3"/>
      <c r="AXO38" s="3"/>
      <c r="AXP38" s="3"/>
      <c r="AXQ38" s="3"/>
      <c r="AXR38" s="3"/>
      <c r="AXS38" s="3"/>
      <c r="AXT38" s="3"/>
      <c r="AXU38" s="3"/>
      <c r="AXV38" s="3"/>
      <c r="AXW38" s="3"/>
      <c r="AXX38" s="3"/>
      <c r="AXY38" s="3"/>
      <c r="AXZ38" s="3"/>
      <c r="AYA38" s="3"/>
      <c r="AYB38" s="3"/>
      <c r="AYC38" s="3"/>
      <c r="AYD38" s="3"/>
      <c r="AYE38" s="3"/>
      <c r="AYF38" s="3"/>
      <c r="AYG38" s="3"/>
      <c r="AYH38" s="3"/>
      <c r="AYI38" s="3"/>
      <c r="AYJ38" s="3"/>
      <c r="AYK38" s="3"/>
      <c r="AYL38" s="3"/>
      <c r="AYM38" s="3"/>
      <c r="AYN38" s="3"/>
      <c r="AYO38" s="3"/>
      <c r="AYP38" s="3"/>
      <c r="AYQ38" s="3"/>
      <c r="AYR38" s="3"/>
      <c r="AYS38" s="3"/>
      <c r="AYT38" s="3"/>
      <c r="AYU38" s="3"/>
      <c r="AYV38" s="3"/>
      <c r="AYW38" s="3"/>
      <c r="AYX38" s="3"/>
      <c r="AYY38" s="3"/>
      <c r="AYZ38" s="3"/>
      <c r="AZA38" s="3"/>
      <c r="AZB38" s="3"/>
      <c r="AZC38" s="3"/>
      <c r="AZD38" s="3"/>
      <c r="AZE38" s="3"/>
      <c r="AZF38" s="3"/>
      <c r="AZG38" s="3"/>
      <c r="AZH38" s="3"/>
      <c r="AZI38" s="3"/>
      <c r="AZJ38" s="3"/>
      <c r="AZK38" s="3"/>
      <c r="AZL38" s="3"/>
      <c r="AZM38" s="3"/>
      <c r="AZN38" s="3"/>
      <c r="AZO38" s="3"/>
      <c r="AZP38" s="3"/>
      <c r="AZQ38" s="3"/>
      <c r="AZR38" s="3"/>
      <c r="AZS38" s="3"/>
      <c r="AZT38" s="3"/>
      <c r="AZU38" s="3"/>
      <c r="AZV38" s="3"/>
      <c r="AZW38" s="3"/>
      <c r="AZX38" s="3"/>
      <c r="AZY38" s="3"/>
      <c r="AZZ38" s="3"/>
      <c r="BAA38" s="3"/>
      <c r="BAB38" s="3"/>
      <c r="BAC38" s="3"/>
      <c r="BAD38" s="3"/>
      <c r="BAE38" s="3"/>
      <c r="BAF38" s="3"/>
      <c r="BAG38" s="3"/>
      <c r="BAH38" s="3"/>
      <c r="BAI38" s="3"/>
      <c r="BAJ38" s="3"/>
      <c r="BAK38" s="3"/>
      <c r="BAL38" s="3"/>
      <c r="BAM38" s="3"/>
      <c r="BAN38" s="3"/>
      <c r="BAO38" s="3"/>
      <c r="BAP38" s="3"/>
      <c r="BAQ38" s="3"/>
      <c r="BAR38" s="3"/>
      <c r="BAS38" s="3"/>
      <c r="BAT38" s="3"/>
      <c r="BAU38" s="3"/>
      <c r="BAV38" s="3"/>
      <c r="BAW38" s="3"/>
      <c r="BAX38" s="3"/>
      <c r="BAY38" s="3"/>
      <c r="BAZ38" s="3"/>
      <c r="BBA38" s="3"/>
      <c r="BBB38" s="3"/>
      <c r="BBC38" s="3"/>
      <c r="BBD38" s="3"/>
      <c r="BBE38" s="3"/>
      <c r="BBF38" s="3"/>
      <c r="BBG38" s="3"/>
      <c r="BBH38" s="3"/>
      <c r="BBI38" s="3"/>
      <c r="BBJ38" s="3"/>
      <c r="BBK38" s="3"/>
      <c r="BBL38" s="3"/>
      <c r="BBM38" s="3"/>
      <c r="BBN38" s="3"/>
      <c r="BBO38" s="3"/>
      <c r="BBP38" s="3"/>
      <c r="BBQ38" s="3"/>
      <c r="BBR38" s="3"/>
      <c r="BBS38" s="3"/>
      <c r="BBT38" s="3"/>
      <c r="BBU38" s="3"/>
      <c r="BBV38" s="3"/>
      <c r="BBW38" s="3"/>
      <c r="BBX38" s="3"/>
      <c r="BBY38" s="3"/>
      <c r="BBZ38" s="3"/>
      <c r="BCA38" s="3"/>
      <c r="BCB38" s="3"/>
      <c r="BCC38" s="3"/>
      <c r="BCD38" s="3"/>
      <c r="BCE38" s="3"/>
      <c r="BCF38" s="3"/>
      <c r="BCG38" s="3"/>
      <c r="BCH38" s="3"/>
      <c r="BCI38" s="3"/>
      <c r="BCJ38" s="3"/>
      <c r="BCK38" s="3"/>
      <c r="BCL38" s="3"/>
      <c r="BCM38" s="3"/>
      <c r="BCN38" s="3"/>
      <c r="BCO38" s="3"/>
      <c r="BCP38" s="3"/>
      <c r="BCQ38" s="3"/>
      <c r="BCR38" s="3"/>
      <c r="BCS38" s="3"/>
      <c r="BCT38" s="3"/>
      <c r="BCU38" s="3"/>
      <c r="BCV38" s="3"/>
      <c r="BCW38" s="3"/>
      <c r="BCX38" s="3"/>
      <c r="BCY38" s="3"/>
      <c r="BCZ38" s="3"/>
      <c r="BDA38" s="3"/>
      <c r="BDB38" s="3"/>
      <c r="BDC38" s="3"/>
      <c r="BDD38" s="3"/>
      <c r="BDE38" s="3"/>
      <c r="BDF38" s="3"/>
      <c r="BDG38" s="3"/>
      <c r="BDH38" s="3"/>
      <c r="BDI38" s="3"/>
      <c r="BDJ38" s="3"/>
      <c r="BDK38" s="3"/>
      <c r="BDL38" s="3"/>
      <c r="BDM38" s="3"/>
      <c r="BDN38" s="3"/>
      <c r="BDO38" s="3"/>
      <c r="BDP38" s="3"/>
      <c r="BDQ38" s="3"/>
      <c r="BDR38" s="3"/>
      <c r="BDS38" s="3"/>
      <c r="BDT38" s="3"/>
      <c r="BDU38" s="3"/>
      <c r="BDV38" s="3"/>
      <c r="BDW38" s="3"/>
      <c r="BDX38" s="3"/>
      <c r="BDY38" s="3"/>
      <c r="BDZ38" s="3"/>
      <c r="BEA38" s="3"/>
      <c r="BEB38" s="3"/>
      <c r="BEC38" s="3"/>
      <c r="BED38" s="3"/>
      <c r="BEE38" s="3"/>
      <c r="BEF38" s="3"/>
      <c r="BEG38" s="3"/>
      <c r="BEH38" s="3"/>
      <c r="BEI38" s="3"/>
      <c r="BEJ38" s="3"/>
      <c r="BEK38" s="3"/>
      <c r="BEL38" s="3"/>
      <c r="BEM38" s="3"/>
      <c r="BEN38" s="3"/>
      <c r="BEO38" s="3"/>
      <c r="BEP38" s="3"/>
      <c r="BEQ38" s="3"/>
      <c r="BER38" s="3"/>
      <c r="BES38" s="3"/>
      <c r="BET38" s="3"/>
      <c r="BEU38" s="3"/>
      <c r="BEV38" s="3"/>
      <c r="BEW38" s="3"/>
      <c r="BEX38" s="3"/>
      <c r="BEY38" s="3"/>
      <c r="BEZ38" s="3"/>
      <c r="BFA38" s="3"/>
      <c r="BFB38" s="3"/>
      <c r="BFC38" s="3"/>
      <c r="BFD38" s="3"/>
      <c r="BFE38" s="3"/>
      <c r="BFF38" s="3"/>
      <c r="BFG38" s="3"/>
      <c r="BFH38" s="3"/>
      <c r="BFI38" s="3"/>
      <c r="BFJ38" s="3"/>
      <c r="BFK38" s="3"/>
      <c r="BFL38" s="3"/>
      <c r="BFM38" s="3"/>
      <c r="BFN38" s="3"/>
      <c r="BFO38" s="3"/>
      <c r="BFP38" s="3"/>
      <c r="BFQ38" s="3"/>
      <c r="BFR38" s="3"/>
      <c r="BFS38" s="3"/>
      <c r="BFT38" s="3"/>
      <c r="BFU38" s="3"/>
      <c r="BFV38" s="3"/>
      <c r="BFW38" s="3"/>
      <c r="BFX38" s="3"/>
      <c r="BFY38" s="3"/>
      <c r="BFZ38" s="3"/>
      <c r="BGA38" s="3"/>
      <c r="BGB38" s="3"/>
      <c r="BGC38" s="3"/>
      <c r="BGD38" s="3"/>
      <c r="BGE38" s="3"/>
      <c r="BGF38" s="3"/>
      <c r="BGG38" s="3"/>
      <c r="BGH38" s="3"/>
      <c r="BGI38" s="3"/>
      <c r="BGJ38" s="3"/>
      <c r="BGK38" s="3"/>
      <c r="BGL38" s="3"/>
      <c r="BGM38" s="3"/>
      <c r="BGN38" s="3"/>
      <c r="BGO38" s="3"/>
      <c r="BGP38" s="3"/>
      <c r="BGQ38" s="3"/>
      <c r="BGR38" s="3"/>
      <c r="BGS38" s="3"/>
      <c r="BGT38" s="3"/>
      <c r="BGU38" s="3"/>
      <c r="BGV38" s="3"/>
      <c r="BGW38" s="3"/>
      <c r="BGX38" s="3"/>
      <c r="BGY38" s="3"/>
      <c r="BGZ38" s="3"/>
      <c r="BHA38" s="3"/>
      <c r="BHB38" s="3"/>
      <c r="BHC38" s="3"/>
      <c r="BHD38" s="3"/>
      <c r="BHE38" s="3"/>
      <c r="BHF38" s="3"/>
      <c r="BHG38" s="3"/>
      <c r="BHH38" s="3"/>
      <c r="BHI38" s="3"/>
      <c r="BHJ38" s="3"/>
      <c r="BHK38" s="3"/>
      <c r="BHL38" s="3"/>
      <c r="BHM38" s="3"/>
      <c r="BHN38" s="3"/>
      <c r="BHO38" s="3"/>
      <c r="BHP38" s="3"/>
      <c r="BHQ38" s="3"/>
      <c r="BHR38" s="3"/>
      <c r="BHS38" s="3"/>
      <c r="BHT38" s="3"/>
      <c r="BHU38" s="3"/>
      <c r="BHV38" s="3"/>
      <c r="BHW38" s="3"/>
      <c r="BHX38" s="3"/>
      <c r="BHY38" s="3"/>
      <c r="BHZ38" s="3"/>
      <c r="BIA38" s="3"/>
      <c r="BIB38" s="3"/>
      <c r="BIC38" s="3"/>
      <c r="BID38" s="3"/>
      <c r="BIE38" s="3"/>
      <c r="BIF38" s="3"/>
      <c r="BIG38" s="3"/>
      <c r="BIH38" s="3"/>
      <c r="BII38" s="3"/>
      <c r="BIJ38" s="3"/>
      <c r="BIK38" s="3"/>
      <c r="BIL38" s="3"/>
      <c r="BIM38" s="3"/>
      <c r="BIN38" s="3"/>
      <c r="BIO38" s="3"/>
      <c r="BIP38" s="3"/>
      <c r="BIQ38" s="3"/>
      <c r="BIR38" s="3"/>
      <c r="BIS38" s="3"/>
      <c r="BIT38" s="3"/>
      <c r="BIU38" s="3"/>
      <c r="BIV38" s="3"/>
      <c r="BIW38" s="3"/>
      <c r="BIX38" s="3"/>
      <c r="BIY38" s="3"/>
      <c r="BIZ38" s="3"/>
      <c r="BJA38" s="3"/>
      <c r="BJB38" s="3"/>
      <c r="BJC38" s="3"/>
      <c r="BJD38" s="3"/>
      <c r="BJE38" s="3"/>
      <c r="BJF38" s="3"/>
      <c r="BJG38" s="3"/>
      <c r="BJH38" s="3"/>
      <c r="BJI38" s="3"/>
      <c r="BJJ38" s="3"/>
      <c r="BJK38" s="3"/>
      <c r="BJL38" s="3"/>
      <c r="BJM38" s="3"/>
      <c r="BJN38" s="3"/>
      <c r="BJO38" s="3"/>
      <c r="BJP38" s="3"/>
      <c r="BJQ38" s="3"/>
      <c r="BJR38" s="3"/>
      <c r="BJS38" s="3"/>
      <c r="BJT38" s="3"/>
      <c r="BJU38" s="3"/>
      <c r="BJV38" s="3"/>
      <c r="BJW38" s="3"/>
      <c r="BJX38" s="3"/>
      <c r="BJY38" s="3"/>
      <c r="BJZ38" s="3"/>
      <c r="BKA38" s="3"/>
      <c r="BKB38" s="3"/>
      <c r="BKC38" s="3"/>
      <c r="BKD38" s="3"/>
      <c r="BKE38" s="3"/>
      <c r="BKF38" s="3"/>
      <c r="BKG38" s="3"/>
      <c r="BKH38" s="3"/>
      <c r="BKI38" s="3"/>
      <c r="BKJ38" s="3"/>
      <c r="BKK38" s="3"/>
      <c r="BKL38" s="3"/>
      <c r="BKM38" s="3"/>
      <c r="BKN38" s="3"/>
      <c r="BKO38" s="3"/>
      <c r="BKP38" s="3"/>
      <c r="BKQ38" s="3"/>
      <c r="BKR38" s="3"/>
      <c r="BKS38" s="3"/>
      <c r="BKT38" s="3"/>
      <c r="BKU38" s="3"/>
      <c r="BKV38" s="3"/>
      <c r="BKW38" s="3"/>
      <c r="BKX38" s="3"/>
      <c r="BKY38" s="3"/>
      <c r="BKZ38" s="3"/>
      <c r="BLA38" s="3"/>
      <c r="BLB38" s="3"/>
      <c r="BLC38" s="3"/>
      <c r="BLD38" s="3"/>
      <c r="BLE38" s="3"/>
      <c r="BLF38" s="3"/>
      <c r="BLG38" s="3"/>
      <c r="BLH38" s="3"/>
      <c r="BLI38" s="3"/>
      <c r="BLJ38" s="3"/>
      <c r="BLK38" s="3"/>
      <c r="BLL38" s="3"/>
      <c r="BLM38" s="3"/>
      <c r="BLN38" s="3"/>
      <c r="BLO38" s="3"/>
      <c r="BLP38" s="3"/>
      <c r="BLQ38" s="3"/>
      <c r="BLR38" s="3"/>
      <c r="BLS38" s="3"/>
      <c r="BLT38" s="3"/>
      <c r="BLU38" s="3"/>
      <c r="BLV38" s="3"/>
      <c r="BLW38" s="3"/>
      <c r="BLX38" s="3"/>
      <c r="BLY38" s="3"/>
      <c r="BLZ38" s="3"/>
      <c r="BMA38" s="3"/>
      <c r="BMB38" s="3"/>
      <c r="BMC38" s="3"/>
      <c r="BMD38" s="3"/>
      <c r="BME38" s="3"/>
      <c r="BMF38" s="3"/>
      <c r="BMG38" s="3"/>
      <c r="BMH38" s="3"/>
      <c r="BMI38" s="3"/>
      <c r="BMJ38" s="3"/>
      <c r="BMK38" s="3"/>
      <c r="BML38" s="3"/>
      <c r="BMM38" s="3"/>
      <c r="BMN38" s="3"/>
      <c r="BMO38" s="3"/>
      <c r="BMP38" s="3"/>
      <c r="BMQ38" s="3"/>
      <c r="BMR38" s="3"/>
      <c r="BMS38" s="3"/>
      <c r="BMT38" s="3"/>
      <c r="BMU38" s="3"/>
      <c r="BMV38" s="3"/>
      <c r="BMW38" s="3"/>
      <c r="BMX38" s="3"/>
      <c r="BMY38" s="3"/>
      <c r="BMZ38" s="3"/>
      <c r="BNA38" s="3"/>
      <c r="BNB38" s="3"/>
      <c r="BNC38" s="3"/>
      <c r="BND38" s="3"/>
      <c r="BNE38" s="3"/>
      <c r="BNF38" s="3"/>
      <c r="BNG38" s="3"/>
      <c r="BNH38" s="3"/>
      <c r="BNI38" s="3"/>
      <c r="BNJ38" s="3"/>
      <c r="BNK38" s="3"/>
      <c r="BNL38" s="3"/>
      <c r="BNM38" s="3"/>
      <c r="BNN38" s="3"/>
      <c r="BNO38" s="3"/>
      <c r="BNP38" s="3"/>
      <c r="BNQ38" s="3"/>
      <c r="BNR38" s="3"/>
      <c r="BNS38" s="3"/>
      <c r="BNT38" s="3"/>
      <c r="BNU38" s="3"/>
      <c r="BNV38" s="3"/>
      <c r="BNW38" s="3"/>
      <c r="BNX38" s="3"/>
      <c r="BNY38" s="3"/>
      <c r="BNZ38" s="3"/>
      <c r="BOA38" s="3"/>
      <c r="BOB38" s="3"/>
      <c r="BOC38" s="3"/>
      <c r="BOD38" s="3"/>
      <c r="BOE38" s="3"/>
      <c r="BOF38" s="3"/>
      <c r="BOG38" s="3"/>
      <c r="BOH38" s="3"/>
      <c r="BOI38" s="3"/>
      <c r="BOJ38" s="3"/>
      <c r="BOK38" s="3"/>
      <c r="BOL38" s="3"/>
      <c r="BOM38" s="3"/>
      <c r="BON38" s="3"/>
      <c r="BOO38" s="3"/>
      <c r="BOP38" s="3"/>
      <c r="BOQ38" s="3"/>
      <c r="BOR38" s="3"/>
      <c r="BOS38" s="3"/>
      <c r="BOT38" s="3"/>
      <c r="BOU38" s="3"/>
      <c r="BOV38" s="3"/>
      <c r="BOW38" s="3"/>
      <c r="BOX38" s="3"/>
      <c r="BOY38" s="3"/>
      <c r="BOZ38" s="3"/>
      <c r="BPA38" s="3"/>
      <c r="BPB38" s="3"/>
      <c r="BPC38" s="3"/>
      <c r="BPD38" s="3"/>
      <c r="BPE38" s="3"/>
      <c r="BPF38" s="3"/>
      <c r="BPG38" s="3"/>
      <c r="BPH38" s="3"/>
      <c r="BPI38" s="3"/>
      <c r="BPJ38" s="3"/>
      <c r="BPK38" s="3"/>
      <c r="BPL38" s="3"/>
      <c r="BPM38" s="3"/>
      <c r="BPN38" s="3"/>
      <c r="BPO38" s="3"/>
      <c r="BPP38" s="3"/>
      <c r="BPQ38" s="3"/>
      <c r="BPR38" s="3"/>
      <c r="BPS38" s="3"/>
      <c r="BPT38" s="3"/>
      <c r="BPU38" s="3"/>
      <c r="BPV38" s="3"/>
      <c r="BPW38" s="3"/>
      <c r="BPX38" s="3"/>
      <c r="BPY38" s="3"/>
      <c r="BPZ38" s="3"/>
      <c r="BQA38" s="3"/>
      <c r="BQB38" s="3"/>
      <c r="BQC38" s="3"/>
      <c r="BQD38" s="3"/>
      <c r="BQE38" s="3"/>
      <c r="BQF38" s="3"/>
      <c r="BQG38" s="3"/>
      <c r="BQH38" s="3"/>
      <c r="BQI38" s="3"/>
      <c r="BQJ38" s="3"/>
      <c r="BQK38" s="3"/>
      <c r="BQL38" s="3"/>
      <c r="BQM38" s="3"/>
      <c r="BQN38" s="3"/>
      <c r="BQO38" s="3"/>
      <c r="BQP38" s="3"/>
      <c r="BQQ38" s="3"/>
      <c r="BQR38" s="3"/>
      <c r="BQS38" s="3"/>
      <c r="BQT38" s="3"/>
      <c r="BQU38" s="3"/>
      <c r="BQV38" s="3"/>
      <c r="BQW38" s="3"/>
      <c r="BQX38" s="3"/>
      <c r="BQY38" s="3"/>
      <c r="BQZ38" s="3"/>
      <c r="BRA38" s="3"/>
      <c r="BRB38" s="3"/>
      <c r="BRC38" s="3"/>
      <c r="BRD38" s="3"/>
      <c r="BRE38" s="3"/>
      <c r="BRF38" s="3"/>
      <c r="BRG38" s="3"/>
      <c r="BRH38" s="3"/>
      <c r="BRI38" s="3"/>
      <c r="BRJ38" s="3"/>
      <c r="BRK38" s="3"/>
      <c r="BRL38" s="3"/>
      <c r="BRM38" s="3"/>
      <c r="BRN38" s="3"/>
      <c r="BRO38" s="3"/>
      <c r="BRP38" s="3"/>
      <c r="BRQ38" s="3"/>
      <c r="BRR38" s="3"/>
      <c r="BRS38" s="3"/>
      <c r="BRT38" s="3"/>
      <c r="BRU38" s="3"/>
      <c r="BRV38" s="3"/>
      <c r="BRW38" s="3"/>
      <c r="BRX38" s="3"/>
      <c r="BRY38" s="3"/>
      <c r="BRZ38" s="3"/>
      <c r="BSA38" s="3"/>
      <c r="BSB38" s="3"/>
      <c r="BSC38" s="3"/>
      <c r="BSD38" s="3"/>
      <c r="BSE38" s="3"/>
      <c r="BSF38" s="3"/>
      <c r="BSG38" s="3"/>
      <c r="BSH38" s="3"/>
      <c r="BSI38" s="3"/>
      <c r="BSJ38" s="3"/>
      <c r="BSK38" s="3"/>
      <c r="BSL38" s="3"/>
      <c r="BSM38" s="3"/>
      <c r="BSN38" s="3"/>
      <c r="BSO38" s="3"/>
      <c r="BSP38" s="3"/>
      <c r="BSQ38" s="3"/>
      <c r="BSR38" s="3"/>
      <c r="BSS38" s="3"/>
      <c r="BST38" s="3"/>
      <c r="BSU38" s="3"/>
      <c r="BSV38" s="3"/>
      <c r="BSW38" s="3"/>
      <c r="BSX38" s="3"/>
      <c r="BSY38" s="3"/>
      <c r="BSZ38" s="3"/>
      <c r="BTA38" s="3"/>
      <c r="BTB38" s="3"/>
      <c r="BTC38" s="3"/>
      <c r="BTD38" s="3"/>
      <c r="BTE38" s="3"/>
      <c r="BTF38" s="3"/>
      <c r="BTG38" s="3"/>
      <c r="BTH38" s="3"/>
      <c r="BTI38" s="3"/>
      <c r="BTJ38" s="3"/>
      <c r="BTK38" s="3"/>
      <c r="BTL38" s="3"/>
      <c r="BTM38" s="3"/>
      <c r="BTN38" s="3"/>
      <c r="BTO38" s="3"/>
      <c r="BTP38" s="3"/>
      <c r="BTQ38" s="3"/>
      <c r="BTR38" s="3"/>
      <c r="BTS38" s="3"/>
      <c r="BTT38" s="3"/>
      <c r="BTU38" s="3"/>
      <c r="BTV38" s="3"/>
      <c r="BTW38" s="3"/>
      <c r="BTX38" s="3"/>
      <c r="BTY38" s="3"/>
      <c r="BTZ38" s="3"/>
      <c r="BUA38" s="3"/>
      <c r="BUB38" s="3"/>
      <c r="BUC38" s="3"/>
      <c r="BUD38" s="3"/>
      <c r="BUE38" s="3"/>
      <c r="BUF38" s="3"/>
      <c r="BUG38" s="3"/>
      <c r="BUH38" s="3"/>
      <c r="BUI38" s="3"/>
      <c r="BUJ38" s="3"/>
      <c r="BUK38" s="3"/>
      <c r="BUL38" s="3"/>
      <c r="BUM38" s="3"/>
      <c r="BUN38" s="3"/>
      <c r="BUO38" s="3"/>
      <c r="BUP38" s="3"/>
      <c r="BUQ38" s="3"/>
      <c r="BUR38" s="3"/>
      <c r="BUS38" s="3"/>
      <c r="BUT38" s="3"/>
      <c r="BUU38" s="3"/>
      <c r="BUV38" s="3"/>
      <c r="BUW38" s="3"/>
      <c r="BUX38" s="3"/>
      <c r="BUY38" s="3"/>
      <c r="BUZ38" s="3"/>
      <c r="BVA38" s="3"/>
      <c r="BVB38" s="3"/>
      <c r="BVC38" s="3"/>
      <c r="BVD38" s="3"/>
      <c r="BVE38" s="3"/>
      <c r="BVF38" s="3"/>
      <c r="BVG38" s="3"/>
      <c r="BVH38" s="3"/>
      <c r="BVI38" s="3"/>
      <c r="BVJ38" s="3"/>
      <c r="BVK38" s="3"/>
      <c r="BVL38" s="3"/>
      <c r="BVM38" s="3"/>
      <c r="BVN38" s="3"/>
      <c r="BVO38" s="3"/>
      <c r="BVP38" s="3"/>
      <c r="BVQ38" s="3"/>
      <c r="BVR38" s="3"/>
      <c r="BVS38" s="3"/>
      <c r="BVT38" s="3"/>
      <c r="BVU38" s="3"/>
      <c r="BVV38" s="3"/>
      <c r="BVW38" s="3"/>
      <c r="BVX38" s="3"/>
      <c r="BVY38" s="3"/>
      <c r="BVZ38" s="3"/>
      <c r="BWA38" s="3"/>
      <c r="BWB38" s="3"/>
      <c r="BWC38" s="3"/>
      <c r="BWD38" s="3"/>
      <c r="BWE38" s="3"/>
      <c r="BWF38" s="3"/>
      <c r="BWG38" s="3"/>
      <c r="BWH38" s="3"/>
      <c r="BWI38" s="3"/>
      <c r="BWJ38" s="3"/>
      <c r="BWK38" s="3"/>
      <c r="BWL38" s="3"/>
      <c r="BWM38" s="3"/>
      <c r="BWN38" s="3"/>
      <c r="BWO38" s="3"/>
      <c r="BWP38" s="3"/>
      <c r="BWQ38" s="3"/>
      <c r="BWR38" s="3"/>
      <c r="BWS38" s="3"/>
      <c r="BWT38" s="3"/>
      <c r="BWU38" s="3"/>
      <c r="BWV38" s="3"/>
      <c r="BWW38" s="3"/>
      <c r="BWX38" s="3"/>
      <c r="BWY38" s="3"/>
      <c r="BWZ38" s="3"/>
      <c r="BXA38" s="3"/>
      <c r="BXB38" s="3"/>
      <c r="BXC38" s="3"/>
      <c r="BXD38" s="3"/>
      <c r="BXE38" s="3"/>
      <c r="BXF38" s="3"/>
      <c r="BXG38" s="3"/>
      <c r="BXH38" s="3"/>
      <c r="BXI38" s="3"/>
      <c r="BXJ38" s="3"/>
      <c r="BXK38" s="3"/>
      <c r="BXL38" s="3"/>
      <c r="BXM38" s="3"/>
      <c r="BXN38" s="3"/>
      <c r="BXO38" s="3"/>
      <c r="BXP38" s="3"/>
      <c r="BXQ38" s="3"/>
      <c r="BXR38" s="3"/>
      <c r="BXS38" s="3"/>
      <c r="BXT38" s="3"/>
      <c r="BXU38" s="3"/>
      <c r="BXV38" s="3"/>
      <c r="BXW38" s="3"/>
      <c r="BXX38" s="3"/>
      <c r="BXY38" s="3"/>
      <c r="BXZ38" s="3"/>
      <c r="BYA38" s="3"/>
      <c r="BYB38" s="3"/>
      <c r="BYC38" s="3"/>
      <c r="BYD38" s="3"/>
      <c r="BYE38" s="3"/>
      <c r="BYF38" s="3"/>
      <c r="BYG38" s="3"/>
      <c r="BYH38" s="3"/>
      <c r="BYI38" s="3"/>
      <c r="BYJ38" s="3"/>
      <c r="BYK38" s="3"/>
      <c r="BYL38" s="3"/>
      <c r="BYM38" s="3"/>
      <c r="BYN38" s="3"/>
      <c r="BYO38" s="3"/>
      <c r="BYP38" s="3"/>
      <c r="BYQ38" s="3"/>
      <c r="BYR38" s="3"/>
      <c r="BYS38" s="3"/>
      <c r="BYT38" s="3"/>
      <c r="BYU38" s="3"/>
      <c r="BYV38" s="3"/>
      <c r="BYW38" s="3"/>
      <c r="BYX38" s="3"/>
      <c r="BYY38" s="3"/>
      <c r="BYZ38" s="3"/>
      <c r="BZA38" s="3"/>
      <c r="BZB38" s="3"/>
      <c r="BZC38" s="3"/>
      <c r="BZD38" s="3"/>
      <c r="BZE38" s="3"/>
      <c r="BZF38" s="3"/>
      <c r="BZG38" s="3"/>
      <c r="BZH38" s="3"/>
      <c r="BZI38" s="3"/>
      <c r="BZJ38" s="3"/>
      <c r="BZK38" s="3"/>
      <c r="BZL38" s="3"/>
      <c r="BZM38" s="3"/>
      <c r="BZN38" s="3"/>
      <c r="BZO38" s="3"/>
      <c r="BZP38" s="3"/>
      <c r="BZQ38" s="3"/>
      <c r="BZR38" s="3"/>
      <c r="BZS38" s="3"/>
      <c r="BZT38" s="3"/>
      <c r="BZU38" s="3"/>
      <c r="BZV38" s="3"/>
      <c r="BZW38" s="3"/>
      <c r="BZX38" s="3"/>
      <c r="BZY38" s="3"/>
      <c r="BZZ38" s="3"/>
      <c r="CAA38" s="3"/>
      <c r="CAB38" s="3"/>
      <c r="CAC38" s="3"/>
      <c r="CAD38" s="3"/>
      <c r="CAE38" s="3"/>
      <c r="CAF38" s="3"/>
      <c r="CAG38" s="3"/>
      <c r="CAH38" s="3"/>
      <c r="CAI38" s="3"/>
      <c r="CAJ38" s="3"/>
      <c r="CAK38" s="3"/>
      <c r="CAL38" s="3"/>
      <c r="CAM38" s="3"/>
      <c r="CAN38" s="3"/>
      <c r="CAO38" s="3"/>
      <c r="CAP38" s="3"/>
      <c r="CAQ38" s="3"/>
      <c r="CAR38" s="3"/>
      <c r="CAS38" s="3"/>
      <c r="CAT38" s="3"/>
      <c r="CAU38" s="3"/>
      <c r="CAV38" s="3"/>
      <c r="CAW38" s="3"/>
      <c r="CAX38" s="3"/>
      <c r="CAY38" s="3"/>
      <c r="CAZ38" s="3"/>
      <c r="CBA38" s="3"/>
      <c r="CBB38" s="3"/>
      <c r="CBC38" s="3"/>
      <c r="CBD38" s="3"/>
      <c r="CBE38" s="3"/>
      <c r="CBF38" s="3"/>
      <c r="CBG38" s="3"/>
      <c r="CBH38" s="3"/>
      <c r="CBI38" s="3"/>
      <c r="CBJ38" s="3"/>
      <c r="CBK38" s="3"/>
      <c r="CBL38" s="3"/>
      <c r="CBM38" s="3"/>
      <c r="CBN38" s="3"/>
      <c r="CBO38" s="3"/>
      <c r="CBP38" s="3"/>
      <c r="CBQ38" s="3"/>
      <c r="CBR38" s="3"/>
      <c r="CBS38" s="3"/>
      <c r="CBT38" s="3"/>
      <c r="CBU38" s="3"/>
      <c r="CBV38" s="3"/>
      <c r="CBW38" s="3"/>
      <c r="CBX38" s="3"/>
      <c r="CBY38" s="3"/>
      <c r="CBZ38" s="3"/>
      <c r="CCA38" s="3"/>
      <c r="CCB38" s="3"/>
      <c r="CCC38" s="3"/>
      <c r="CCD38" s="3"/>
      <c r="CCE38" s="3"/>
      <c r="CCF38" s="3"/>
      <c r="CCG38" s="3"/>
      <c r="CCH38" s="3"/>
      <c r="CCI38" s="3"/>
      <c r="CCJ38" s="3"/>
      <c r="CCK38" s="3"/>
      <c r="CCL38" s="3"/>
      <c r="CCM38" s="3"/>
      <c r="CCN38" s="3"/>
      <c r="CCO38" s="3"/>
      <c r="CCP38" s="3"/>
      <c r="CCQ38" s="3"/>
      <c r="CCR38" s="3"/>
      <c r="CCS38" s="3"/>
      <c r="CCT38" s="3"/>
      <c r="CCU38" s="3"/>
      <c r="CCV38" s="3"/>
      <c r="CCW38" s="3"/>
      <c r="CCX38" s="3"/>
      <c r="CCY38" s="3"/>
      <c r="CCZ38" s="3"/>
      <c r="CDA38" s="3"/>
      <c r="CDB38" s="3"/>
      <c r="CDC38" s="3"/>
      <c r="CDD38" s="3"/>
      <c r="CDE38" s="3"/>
      <c r="CDF38" s="3"/>
      <c r="CDG38" s="3"/>
      <c r="CDH38" s="3"/>
      <c r="CDI38" s="3"/>
      <c r="CDJ38" s="3"/>
      <c r="CDK38" s="3"/>
      <c r="CDL38" s="3"/>
      <c r="CDM38" s="3"/>
      <c r="CDN38" s="3"/>
      <c r="CDO38" s="3"/>
      <c r="CDP38" s="3"/>
      <c r="CDQ38" s="3"/>
      <c r="CDR38" s="3"/>
      <c r="CDS38" s="3"/>
      <c r="CDT38" s="3"/>
      <c r="CDU38" s="3"/>
      <c r="CDV38" s="3"/>
      <c r="CDW38" s="3"/>
      <c r="CDX38" s="3"/>
      <c r="CDY38" s="3"/>
      <c r="CDZ38" s="3"/>
      <c r="CEA38" s="3"/>
      <c r="CEB38" s="3"/>
      <c r="CEC38" s="3"/>
      <c r="CED38" s="3"/>
      <c r="CEE38" s="3"/>
      <c r="CEF38" s="3"/>
      <c r="CEG38" s="3"/>
      <c r="CEH38" s="3"/>
      <c r="CEI38" s="3"/>
      <c r="CEJ38" s="3"/>
      <c r="CEK38" s="3"/>
      <c r="CEL38" s="3"/>
      <c r="CEM38" s="3"/>
      <c r="CEN38" s="3"/>
      <c r="CEO38" s="3"/>
      <c r="CEP38" s="3"/>
      <c r="CEQ38" s="3"/>
      <c r="CER38" s="3"/>
      <c r="CES38" s="3"/>
      <c r="CET38" s="3"/>
      <c r="CEU38" s="3"/>
      <c r="CEV38" s="3"/>
      <c r="CEW38" s="3"/>
      <c r="CEX38" s="3"/>
      <c r="CEY38" s="3"/>
      <c r="CEZ38" s="3"/>
      <c r="CFA38" s="3"/>
      <c r="CFB38" s="3"/>
      <c r="CFC38" s="3"/>
      <c r="CFD38" s="3"/>
      <c r="CFE38" s="3"/>
      <c r="CFF38" s="3"/>
      <c r="CFG38" s="3"/>
      <c r="CFH38" s="3"/>
      <c r="CFI38" s="3"/>
      <c r="CFJ38" s="3"/>
      <c r="CFK38" s="3"/>
      <c r="CFL38" s="3"/>
      <c r="CFM38" s="3"/>
      <c r="CFN38" s="3"/>
      <c r="CFO38" s="3"/>
      <c r="CFP38" s="3"/>
      <c r="CFQ38" s="3"/>
      <c r="CFR38" s="3"/>
      <c r="CFS38" s="3"/>
      <c r="CFT38" s="3"/>
      <c r="CFU38" s="3"/>
      <c r="CFV38" s="3"/>
      <c r="CFW38" s="3"/>
      <c r="CFX38" s="3"/>
      <c r="CFY38" s="3"/>
      <c r="CFZ38" s="3"/>
      <c r="CGA38" s="3"/>
      <c r="CGB38" s="3"/>
      <c r="CGC38" s="3"/>
      <c r="CGD38" s="3"/>
      <c r="CGE38" s="3"/>
      <c r="CGF38" s="3"/>
      <c r="CGG38" s="3"/>
      <c r="CGH38" s="3"/>
      <c r="CGI38" s="3"/>
      <c r="CGJ38" s="3"/>
      <c r="CGK38" s="3"/>
      <c r="CGL38" s="3"/>
      <c r="CGM38" s="3"/>
      <c r="CGN38" s="3"/>
      <c r="CGO38" s="3"/>
      <c r="CGP38" s="3"/>
      <c r="CGQ38" s="3"/>
      <c r="CGR38" s="3"/>
      <c r="CGS38" s="3"/>
      <c r="CGT38" s="3"/>
      <c r="CGU38" s="3"/>
      <c r="CGV38" s="3"/>
      <c r="CGW38" s="3"/>
      <c r="CGX38" s="3"/>
      <c r="CGY38" s="3"/>
      <c r="CGZ38" s="3"/>
      <c r="CHA38" s="3"/>
      <c r="CHB38" s="3"/>
      <c r="CHC38" s="3"/>
      <c r="CHD38" s="3"/>
      <c r="CHE38" s="3"/>
      <c r="CHF38" s="3"/>
      <c r="CHG38" s="3"/>
      <c r="CHH38" s="3"/>
      <c r="CHI38" s="3"/>
      <c r="CHJ38" s="3"/>
      <c r="CHK38" s="3"/>
      <c r="CHL38" s="3"/>
      <c r="CHM38" s="3"/>
      <c r="CHN38" s="3"/>
      <c r="CHO38" s="3"/>
      <c r="CHP38" s="3"/>
      <c r="CHQ38" s="3"/>
      <c r="CHR38" s="3"/>
      <c r="CHS38" s="3"/>
      <c r="CHT38" s="3"/>
      <c r="CHU38" s="3"/>
      <c r="CHV38" s="3"/>
      <c r="CHW38" s="3"/>
      <c r="CHX38" s="3"/>
      <c r="CHY38" s="3"/>
      <c r="CHZ38" s="3"/>
      <c r="CIA38" s="3"/>
      <c r="CIB38" s="3"/>
      <c r="CIC38" s="3"/>
      <c r="CID38" s="3"/>
      <c r="CIE38" s="3"/>
      <c r="CIF38" s="3"/>
      <c r="CIG38" s="3"/>
      <c r="CIH38" s="3"/>
      <c r="CII38" s="3"/>
      <c r="CIJ38" s="3"/>
      <c r="CIK38" s="3"/>
      <c r="CIL38" s="3"/>
      <c r="CIM38" s="3"/>
      <c r="CIN38" s="3"/>
      <c r="CIO38" s="3"/>
      <c r="CIP38" s="3"/>
      <c r="CIQ38" s="3"/>
      <c r="CIR38" s="3"/>
      <c r="CIS38" s="3"/>
      <c r="CIT38" s="3"/>
      <c r="CIU38" s="3"/>
      <c r="CIV38" s="3"/>
      <c r="CIW38" s="3"/>
      <c r="CIX38" s="3"/>
      <c r="CIY38" s="3"/>
      <c r="CIZ38" s="3"/>
      <c r="CJA38" s="3"/>
      <c r="CJB38" s="3"/>
      <c r="CJC38" s="3"/>
      <c r="CJD38" s="3"/>
      <c r="CJE38" s="3"/>
      <c r="CJF38" s="3"/>
      <c r="CJG38" s="3"/>
      <c r="CJH38" s="3"/>
      <c r="CJI38" s="3"/>
      <c r="CJJ38" s="3"/>
      <c r="CJK38" s="3"/>
      <c r="CJL38" s="3"/>
      <c r="CJM38" s="3"/>
      <c r="CJN38" s="3"/>
      <c r="CJO38" s="3"/>
      <c r="CJP38" s="3"/>
      <c r="CJQ38" s="3"/>
      <c r="CJR38" s="3"/>
      <c r="CJS38" s="3"/>
      <c r="CJT38" s="3"/>
      <c r="CJU38" s="3"/>
      <c r="CJV38" s="3"/>
      <c r="CJW38" s="3"/>
      <c r="CJX38" s="3"/>
      <c r="CJY38" s="3"/>
      <c r="CJZ38" s="3"/>
      <c r="CKA38" s="3"/>
      <c r="CKB38" s="3"/>
      <c r="CKC38" s="3"/>
      <c r="CKD38" s="3"/>
      <c r="CKE38" s="3"/>
      <c r="CKF38" s="3"/>
      <c r="CKG38" s="3"/>
      <c r="CKH38" s="3"/>
      <c r="CKI38" s="3"/>
      <c r="CKJ38" s="3"/>
      <c r="CKK38" s="3"/>
      <c r="CKL38" s="3"/>
      <c r="CKM38" s="3"/>
      <c r="CKN38" s="3"/>
      <c r="CKO38" s="3"/>
      <c r="CKP38" s="3"/>
      <c r="CKQ38" s="3"/>
      <c r="CKR38" s="3"/>
      <c r="CKS38" s="3"/>
      <c r="CKT38" s="3"/>
      <c r="CKU38" s="3"/>
      <c r="CKV38" s="3"/>
      <c r="CKW38" s="3"/>
      <c r="CKX38" s="3"/>
      <c r="CKY38" s="3"/>
      <c r="CKZ38" s="3"/>
      <c r="CLA38" s="3"/>
      <c r="CLB38" s="3"/>
      <c r="CLC38" s="3"/>
      <c r="CLD38" s="3"/>
      <c r="CLE38" s="3"/>
      <c r="CLF38" s="3"/>
      <c r="CLG38" s="3"/>
      <c r="CLH38" s="3"/>
      <c r="CLI38" s="3"/>
      <c r="CLJ38" s="3"/>
      <c r="CLK38" s="3"/>
      <c r="CLL38" s="3"/>
      <c r="CLM38" s="3"/>
      <c r="CLN38" s="3"/>
      <c r="CLO38" s="3"/>
      <c r="CLP38" s="3"/>
      <c r="CLQ38" s="3"/>
      <c r="CLR38" s="3"/>
      <c r="CLS38" s="3"/>
      <c r="CLT38" s="3"/>
      <c r="CLU38" s="3"/>
      <c r="CLV38" s="3"/>
      <c r="CLW38" s="3"/>
      <c r="CLX38" s="3"/>
      <c r="CLY38" s="3"/>
      <c r="CLZ38" s="3"/>
      <c r="CMA38" s="3"/>
      <c r="CMB38" s="3"/>
      <c r="CMC38" s="3"/>
      <c r="CMD38" s="3"/>
      <c r="CME38" s="3"/>
      <c r="CMF38" s="3"/>
      <c r="CMG38" s="3"/>
      <c r="CMH38" s="3"/>
      <c r="CMI38" s="3"/>
      <c r="CMJ38" s="3"/>
      <c r="CMK38" s="3"/>
      <c r="CML38" s="3"/>
      <c r="CMM38" s="3"/>
      <c r="CMN38" s="3"/>
      <c r="CMO38" s="3"/>
      <c r="CMP38" s="3"/>
      <c r="CMQ38" s="3"/>
      <c r="CMR38" s="3"/>
      <c r="CMS38" s="3"/>
      <c r="CMT38" s="3"/>
      <c r="CMU38" s="3"/>
      <c r="CMV38" s="3"/>
      <c r="CMW38" s="3"/>
      <c r="CMX38" s="3"/>
      <c r="CMY38" s="3"/>
      <c r="CMZ38" s="3"/>
      <c r="CNA38" s="3"/>
      <c r="CNB38" s="3"/>
      <c r="CNC38" s="3"/>
      <c r="CND38" s="3"/>
      <c r="CNE38" s="3"/>
      <c r="CNF38" s="3"/>
      <c r="CNG38" s="3"/>
      <c r="CNH38" s="3"/>
      <c r="CNI38" s="3"/>
      <c r="CNJ38" s="3"/>
      <c r="CNK38" s="3"/>
      <c r="CNL38" s="3"/>
      <c r="CNM38" s="3"/>
      <c r="CNN38" s="3"/>
      <c r="CNO38" s="3"/>
      <c r="CNP38" s="3"/>
      <c r="CNQ38" s="3"/>
      <c r="CNR38" s="3"/>
      <c r="CNS38" s="3"/>
      <c r="CNT38" s="3"/>
      <c r="CNU38" s="3"/>
      <c r="CNV38" s="3"/>
      <c r="CNW38" s="3"/>
      <c r="CNX38" s="3"/>
      <c r="CNY38" s="3"/>
      <c r="CNZ38" s="3"/>
      <c r="COA38" s="3"/>
      <c r="COB38" s="3"/>
      <c r="COC38" s="3"/>
      <c r="COD38" s="3"/>
      <c r="COE38" s="3"/>
      <c r="COF38" s="3"/>
      <c r="COG38" s="3"/>
      <c r="COH38" s="3"/>
      <c r="COI38" s="3"/>
      <c r="COJ38" s="3"/>
      <c r="COK38" s="3"/>
      <c r="COL38" s="3"/>
      <c r="COM38" s="3"/>
      <c r="CON38" s="3"/>
      <c r="COO38" s="3"/>
      <c r="COP38" s="3"/>
      <c r="COQ38" s="3"/>
      <c r="COR38" s="3"/>
      <c r="COS38" s="3"/>
      <c r="COT38" s="3"/>
      <c r="COU38" s="3"/>
      <c r="COV38" s="3"/>
      <c r="COW38" s="3"/>
      <c r="COX38" s="3"/>
      <c r="COY38" s="3"/>
      <c r="COZ38" s="3"/>
      <c r="CPA38" s="3"/>
      <c r="CPB38" s="3"/>
      <c r="CPC38" s="3"/>
      <c r="CPD38" s="3"/>
      <c r="CPE38" s="3"/>
      <c r="CPF38" s="3"/>
      <c r="CPG38" s="3"/>
      <c r="CPH38" s="3"/>
      <c r="CPI38" s="3"/>
      <c r="CPJ38" s="3"/>
      <c r="CPK38" s="3"/>
      <c r="CPL38" s="3"/>
      <c r="CPM38" s="3"/>
      <c r="CPN38" s="3"/>
      <c r="CPO38" s="3"/>
      <c r="CPP38" s="3"/>
      <c r="CPQ38" s="3"/>
      <c r="CPR38" s="3"/>
      <c r="CPS38" s="3"/>
      <c r="CPT38" s="3"/>
      <c r="CPU38" s="3"/>
      <c r="CPV38" s="3"/>
      <c r="CPW38" s="3"/>
      <c r="CPX38" s="3"/>
      <c r="CPY38" s="3"/>
      <c r="CPZ38" s="3"/>
      <c r="CQA38" s="3"/>
      <c r="CQB38" s="3"/>
      <c r="CQC38" s="3"/>
      <c r="CQD38" s="3"/>
      <c r="CQE38" s="3"/>
      <c r="CQF38" s="3"/>
      <c r="CQG38" s="3"/>
      <c r="CQH38" s="3"/>
      <c r="CQI38" s="3"/>
      <c r="CQJ38" s="3"/>
      <c r="CQK38" s="3"/>
      <c r="CQL38" s="3"/>
      <c r="CQM38" s="3"/>
      <c r="CQN38" s="3"/>
      <c r="CQO38" s="3"/>
      <c r="CQP38" s="3"/>
      <c r="CQQ38" s="3"/>
      <c r="CQR38" s="3"/>
      <c r="CQS38" s="3"/>
      <c r="CQT38" s="3"/>
      <c r="CQU38" s="3"/>
      <c r="CQV38" s="3"/>
      <c r="CQW38" s="3"/>
      <c r="CQX38" s="3"/>
      <c r="CQY38" s="3"/>
      <c r="CQZ38" s="3"/>
      <c r="CRA38" s="3"/>
      <c r="CRB38" s="3"/>
      <c r="CRC38" s="3"/>
      <c r="CRD38" s="3"/>
      <c r="CRE38" s="3"/>
      <c r="CRF38" s="3"/>
      <c r="CRG38" s="3"/>
      <c r="CRH38" s="3"/>
      <c r="CRI38" s="3"/>
      <c r="CRJ38" s="3"/>
      <c r="CRK38" s="3"/>
      <c r="CRL38" s="3"/>
      <c r="CRM38" s="3"/>
      <c r="CRN38" s="3"/>
      <c r="CRO38" s="3"/>
      <c r="CRP38" s="3"/>
      <c r="CRQ38" s="3"/>
      <c r="CRR38" s="3"/>
      <c r="CRS38" s="3"/>
      <c r="CRT38" s="3"/>
      <c r="CRU38" s="3"/>
      <c r="CRV38" s="3"/>
      <c r="CRW38" s="3"/>
      <c r="CRX38" s="3"/>
      <c r="CRY38" s="3"/>
      <c r="CRZ38" s="3"/>
      <c r="CSA38" s="3"/>
      <c r="CSB38" s="3"/>
      <c r="CSC38" s="3"/>
      <c r="CSD38" s="3"/>
      <c r="CSE38" s="3"/>
      <c r="CSF38" s="3"/>
      <c r="CSG38" s="3"/>
      <c r="CSH38" s="3"/>
      <c r="CSI38" s="3"/>
      <c r="CSJ38" s="3"/>
      <c r="CSK38" s="3"/>
      <c r="CSL38" s="3"/>
      <c r="CSM38" s="3"/>
      <c r="CSN38" s="3"/>
      <c r="CSO38" s="3"/>
      <c r="CSP38" s="3"/>
      <c r="CSQ38" s="3"/>
      <c r="CSR38" s="3"/>
      <c r="CSS38" s="3"/>
      <c r="CST38" s="3"/>
    </row>
    <row r="39" spans="1:2542"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</row>
    <row r="40" spans="1:2542"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</row>
    <row r="41" spans="1:2542"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  <c r="ALA41" s="3"/>
      <c r="ALB41" s="3"/>
      <c r="ALC41" s="3"/>
      <c r="ALD41" s="3"/>
      <c r="ALE41" s="3"/>
      <c r="ALF41" s="3"/>
      <c r="ALG41" s="3"/>
      <c r="ALH41" s="3"/>
      <c r="ALI41" s="3"/>
      <c r="ALJ41" s="3"/>
      <c r="ALK41" s="3"/>
      <c r="ALL41" s="3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  <c r="AMU41" s="3"/>
      <c r="AMV41" s="3"/>
      <c r="AMW41" s="3"/>
      <c r="AMX41" s="3"/>
      <c r="AMY41" s="3"/>
      <c r="AMZ41" s="3"/>
      <c r="ANA41" s="3"/>
      <c r="ANB41" s="3"/>
      <c r="ANC41" s="3"/>
      <c r="AND41" s="3"/>
      <c r="ANE41" s="3"/>
      <c r="ANF41" s="3"/>
      <c r="ANG41" s="3"/>
      <c r="ANH41" s="3"/>
      <c r="ANI41" s="3"/>
      <c r="ANJ41" s="3"/>
      <c r="ANK41" s="3"/>
      <c r="ANL41" s="3"/>
      <c r="ANM41" s="3"/>
      <c r="ANN41" s="3"/>
      <c r="ANO41" s="3"/>
      <c r="ANP41" s="3"/>
      <c r="ANQ41" s="3"/>
      <c r="ANR41" s="3"/>
      <c r="ANS41" s="3"/>
      <c r="ANT41" s="3"/>
      <c r="ANU41" s="3"/>
      <c r="ANV41" s="3"/>
      <c r="ANW41" s="3"/>
      <c r="ANX41" s="3"/>
      <c r="ANY41" s="3"/>
      <c r="ANZ41" s="3"/>
      <c r="AOA41" s="3"/>
      <c r="AOB41" s="3"/>
      <c r="AOC41" s="3"/>
      <c r="AOD41" s="3"/>
      <c r="AOE41" s="3"/>
      <c r="AOF41" s="3"/>
      <c r="AOG41" s="3"/>
      <c r="AOH41" s="3"/>
      <c r="AOI41" s="3"/>
      <c r="AOJ41" s="3"/>
      <c r="AOK41" s="3"/>
      <c r="AOL41" s="3"/>
      <c r="AOM41" s="3"/>
      <c r="AON41" s="3"/>
      <c r="AOO41" s="3"/>
      <c r="AOP41" s="3"/>
      <c r="AOQ41" s="3"/>
      <c r="AOR41" s="3"/>
      <c r="AOS41" s="3"/>
      <c r="AOT41" s="3"/>
      <c r="AOU41" s="3"/>
      <c r="AOV41" s="3"/>
      <c r="AOW41" s="3"/>
      <c r="AOX41" s="3"/>
      <c r="AOY41" s="3"/>
      <c r="AOZ41" s="3"/>
      <c r="APA41" s="3"/>
      <c r="APB41" s="3"/>
      <c r="APC41" s="3"/>
      <c r="APD41" s="3"/>
      <c r="APE41" s="3"/>
      <c r="APF41" s="3"/>
      <c r="APG41" s="3"/>
      <c r="APH41" s="3"/>
      <c r="API41" s="3"/>
      <c r="APJ41" s="3"/>
      <c r="APK41" s="3"/>
      <c r="APL41" s="3"/>
      <c r="APM41" s="3"/>
      <c r="APN41" s="3"/>
      <c r="APO41" s="3"/>
      <c r="APP41" s="3"/>
      <c r="APQ41" s="3"/>
      <c r="APR41" s="3"/>
      <c r="APS41" s="3"/>
      <c r="APT41" s="3"/>
      <c r="APU41" s="3"/>
      <c r="APV41" s="3"/>
      <c r="APW41" s="3"/>
      <c r="APX41" s="3"/>
      <c r="APY41" s="3"/>
      <c r="APZ41" s="3"/>
      <c r="AQA41" s="3"/>
      <c r="AQB41" s="3"/>
      <c r="AQC41" s="3"/>
      <c r="AQD41" s="3"/>
      <c r="AQE41" s="3"/>
      <c r="AQF41" s="3"/>
      <c r="AQG41" s="3"/>
      <c r="AQH41" s="3"/>
      <c r="AQI41" s="3"/>
      <c r="AQJ41" s="3"/>
      <c r="AQK41" s="3"/>
      <c r="AQL41" s="3"/>
      <c r="AQM41" s="3"/>
      <c r="AQN41" s="3"/>
      <c r="AQO41" s="3"/>
      <c r="AQP41" s="3"/>
      <c r="AQQ41" s="3"/>
      <c r="AQR41" s="3"/>
      <c r="AQS41" s="3"/>
      <c r="AQT41" s="3"/>
      <c r="AQU41" s="3"/>
      <c r="AQV41" s="3"/>
      <c r="AQW41" s="3"/>
      <c r="AQX41" s="3"/>
      <c r="AQY41" s="3"/>
      <c r="AQZ41" s="3"/>
      <c r="ARA41" s="3"/>
      <c r="ARB41" s="3"/>
      <c r="ARC41" s="3"/>
      <c r="ARD41" s="3"/>
      <c r="ARE41" s="3"/>
      <c r="ARF41" s="3"/>
      <c r="ARG41" s="3"/>
      <c r="ARH41" s="3"/>
      <c r="ARI41" s="3"/>
      <c r="ARJ41" s="3"/>
      <c r="ARK41" s="3"/>
      <c r="ARL41" s="3"/>
      <c r="ARM41" s="3"/>
      <c r="ARN41" s="3"/>
      <c r="ARO41" s="3"/>
      <c r="ARP41" s="3"/>
      <c r="ARQ41" s="3"/>
      <c r="ARR41" s="3"/>
      <c r="ARS41" s="3"/>
      <c r="ART41" s="3"/>
      <c r="ARU41" s="3"/>
      <c r="ARV41" s="3"/>
      <c r="ARW41" s="3"/>
      <c r="ARX41" s="3"/>
      <c r="ARY41" s="3"/>
      <c r="ARZ41" s="3"/>
      <c r="ASA41" s="3"/>
      <c r="ASB41" s="3"/>
      <c r="ASC41" s="3"/>
      <c r="ASD41" s="3"/>
      <c r="ASE41" s="3"/>
      <c r="ASF41" s="3"/>
      <c r="ASG41" s="3"/>
      <c r="ASH41" s="3"/>
      <c r="ASI41" s="3"/>
      <c r="ASJ41" s="3"/>
      <c r="ASK41" s="3"/>
      <c r="ASL41" s="3"/>
      <c r="ASM41" s="3"/>
      <c r="ASN41" s="3"/>
      <c r="ASO41" s="3"/>
      <c r="ASP41" s="3"/>
      <c r="ASQ41" s="3"/>
      <c r="ASR41" s="3"/>
      <c r="ASS41" s="3"/>
      <c r="AST41" s="3"/>
      <c r="ASU41" s="3"/>
      <c r="ASV41" s="3"/>
      <c r="ASW41" s="3"/>
      <c r="ASX41" s="3"/>
      <c r="ASY41" s="3"/>
      <c r="ASZ41" s="3"/>
      <c r="ATA41" s="3"/>
      <c r="ATB41" s="3"/>
      <c r="ATC41" s="3"/>
      <c r="ATD41" s="3"/>
      <c r="ATE41" s="3"/>
      <c r="ATF41" s="3"/>
      <c r="ATG41" s="3"/>
      <c r="ATH41" s="3"/>
      <c r="ATI41" s="3"/>
      <c r="ATJ41" s="3"/>
      <c r="ATK41" s="3"/>
      <c r="ATL41" s="3"/>
      <c r="ATM41" s="3"/>
      <c r="ATN41" s="3"/>
      <c r="ATO41" s="3"/>
      <c r="ATP41" s="3"/>
      <c r="ATQ41" s="3"/>
      <c r="ATR41" s="3"/>
      <c r="ATS41" s="3"/>
      <c r="ATT41" s="3"/>
      <c r="ATU41" s="3"/>
      <c r="ATV41" s="3"/>
      <c r="ATW41" s="3"/>
      <c r="ATX41" s="3"/>
      <c r="ATY41" s="3"/>
      <c r="ATZ41" s="3"/>
      <c r="AUA41" s="3"/>
      <c r="AUB41" s="3"/>
      <c r="AUC41" s="3"/>
      <c r="AUD41" s="3"/>
      <c r="AUE41" s="3"/>
      <c r="AUF41" s="3"/>
      <c r="AUG41" s="3"/>
      <c r="AUH41" s="3"/>
      <c r="AUI41" s="3"/>
      <c r="AUJ41" s="3"/>
      <c r="AUK41" s="3"/>
      <c r="AUL41" s="3"/>
      <c r="AUM41" s="3"/>
      <c r="AUN41" s="3"/>
      <c r="AUO41" s="3"/>
      <c r="AUP41" s="3"/>
      <c r="AUQ41" s="3"/>
      <c r="AUR41" s="3"/>
      <c r="AUS41" s="3"/>
      <c r="AUT41" s="3"/>
      <c r="AUU41" s="3"/>
      <c r="AUV41" s="3"/>
      <c r="AUW41" s="3"/>
      <c r="AUX41" s="3"/>
      <c r="AUY41" s="3"/>
      <c r="AUZ41" s="3"/>
      <c r="AVA41" s="3"/>
      <c r="AVB41" s="3"/>
      <c r="AVC41" s="3"/>
      <c r="AVD41" s="3"/>
      <c r="AVE41" s="3"/>
      <c r="AVF41" s="3"/>
      <c r="AVG41" s="3"/>
      <c r="AVH41" s="3"/>
      <c r="AVI41" s="3"/>
      <c r="AVJ41" s="3"/>
      <c r="AVK41" s="3"/>
      <c r="AVL41" s="3"/>
      <c r="AVM41" s="3"/>
      <c r="AVN41" s="3"/>
      <c r="AVO41" s="3"/>
      <c r="AVP41" s="3"/>
      <c r="AVQ41" s="3"/>
      <c r="AVR41" s="3"/>
      <c r="AVS41" s="3"/>
      <c r="AVT41" s="3"/>
      <c r="AVU41" s="3"/>
      <c r="AVV41" s="3"/>
      <c r="AVW41" s="3"/>
      <c r="AVX41" s="3"/>
      <c r="AVY41" s="3"/>
      <c r="AVZ41" s="3"/>
      <c r="AWA41" s="3"/>
      <c r="AWB41" s="3"/>
      <c r="AWC41" s="3"/>
      <c r="AWD41" s="3"/>
      <c r="AWE41" s="3"/>
      <c r="AWF41" s="3"/>
      <c r="AWG41" s="3"/>
      <c r="AWH41" s="3"/>
      <c r="AWI41" s="3"/>
      <c r="AWJ41" s="3"/>
      <c r="AWK41" s="3"/>
      <c r="AWL41" s="3"/>
      <c r="AWM41" s="3"/>
      <c r="AWN41" s="3"/>
      <c r="AWO41" s="3"/>
      <c r="AWP41" s="3"/>
      <c r="AWQ41" s="3"/>
      <c r="AWR41" s="3"/>
      <c r="AWS41" s="3"/>
      <c r="AWT41" s="3"/>
      <c r="AWU41" s="3"/>
      <c r="AWV41" s="3"/>
      <c r="AWW41" s="3"/>
      <c r="AWX41" s="3"/>
      <c r="AWY41" s="3"/>
      <c r="AWZ41" s="3"/>
      <c r="AXA41" s="3"/>
      <c r="AXB41" s="3"/>
      <c r="AXC41" s="3"/>
      <c r="AXD41" s="3"/>
      <c r="AXE41" s="3"/>
      <c r="AXF41" s="3"/>
      <c r="AXG41" s="3"/>
      <c r="AXH41" s="3"/>
      <c r="AXI41" s="3"/>
      <c r="AXJ41" s="3"/>
      <c r="AXK41" s="3"/>
      <c r="AXL41" s="3"/>
      <c r="AXM41" s="3"/>
      <c r="AXN41" s="3"/>
      <c r="AXO41" s="3"/>
      <c r="AXP41" s="3"/>
      <c r="AXQ41" s="3"/>
      <c r="AXR41" s="3"/>
      <c r="AXS41" s="3"/>
      <c r="AXT41" s="3"/>
      <c r="AXU41" s="3"/>
      <c r="AXV41" s="3"/>
      <c r="AXW41" s="3"/>
      <c r="AXX41" s="3"/>
      <c r="AXY41" s="3"/>
      <c r="AXZ41" s="3"/>
      <c r="AYA41" s="3"/>
      <c r="AYB41" s="3"/>
      <c r="AYC41" s="3"/>
      <c r="AYD41" s="3"/>
      <c r="AYE41" s="3"/>
      <c r="AYF41" s="3"/>
      <c r="AYG41" s="3"/>
      <c r="AYH41" s="3"/>
      <c r="AYI41" s="3"/>
      <c r="AYJ41" s="3"/>
      <c r="AYK41" s="3"/>
      <c r="AYL41" s="3"/>
      <c r="AYM41" s="3"/>
      <c r="AYN41" s="3"/>
      <c r="AYO41" s="3"/>
      <c r="AYP41" s="3"/>
      <c r="AYQ41" s="3"/>
      <c r="AYR41" s="3"/>
      <c r="AYS41" s="3"/>
      <c r="AYT41" s="3"/>
      <c r="AYU41" s="3"/>
      <c r="AYV41" s="3"/>
      <c r="AYW41" s="3"/>
      <c r="AYX41" s="3"/>
      <c r="AYY41" s="3"/>
      <c r="AYZ41" s="3"/>
      <c r="AZA41" s="3"/>
      <c r="AZB41" s="3"/>
      <c r="AZC41" s="3"/>
      <c r="AZD41" s="3"/>
      <c r="AZE41" s="3"/>
      <c r="AZF41" s="3"/>
      <c r="AZG41" s="3"/>
      <c r="AZH41" s="3"/>
      <c r="AZI41" s="3"/>
      <c r="AZJ41" s="3"/>
      <c r="AZK41" s="3"/>
      <c r="AZL41" s="3"/>
      <c r="AZM41" s="3"/>
      <c r="AZN41" s="3"/>
      <c r="AZO41" s="3"/>
      <c r="AZP41" s="3"/>
      <c r="AZQ41" s="3"/>
      <c r="AZR41" s="3"/>
      <c r="AZS41" s="3"/>
      <c r="AZT41" s="3"/>
      <c r="AZU41" s="3"/>
      <c r="AZV41" s="3"/>
      <c r="AZW41" s="3"/>
      <c r="AZX41" s="3"/>
      <c r="AZY41" s="3"/>
      <c r="AZZ41" s="3"/>
      <c r="BAA41" s="3"/>
      <c r="BAB41" s="3"/>
      <c r="BAC41" s="3"/>
      <c r="BAD41" s="3"/>
      <c r="BAE41" s="3"/>
      <c r="BAF41" s="3"/>
      <c r="BAG41" s="3"/>
      <c r="BAH41" s="3"/>
      <c r="BAI41" s="3"/>
      <c r="BAJ41" s="3"/>
      <c r="BAK41" s="3"/>
      <c r="BAL41" s="3"/>
      <c r="BAM41" s="3"/>
      <c r="BAN41" s="3"/>
      <c r="BAO41" s="3"/>
      <c r="BAP41" s="3"/>
      <c r="BAQ41" s="3"/>
      <c r="BAR41" s="3"/>
      <c r="BAS41" s="3"/>
      <c r="BAT41" s="3"/>
      <c r="BAU41" s="3"/>
      <c r="BAV41" s="3"/>
      <c r="BAW41" s="3"/>
      <c r="BAX41" s="3"/>
      <c r="BAY41" s="3"/>
      <c r="BAZ41" s="3"/>
      <c r="BBA41" s="3"/>
      <c r="BBB41" s="3"/>
      <c r="BBC41" s="3"/>
      <c r="BBD41" s="3"/>
      <c r="BBE41" s="3"/>
      <c r="BBF41" s="3"/>
      <c r="BBG41" s="3"/>
      <c r="BBH41" s="3"/>
      <c r="BBI41" s="3"/>
      <c r="BBJ41" s="3"/>
      <c r="BBK41" s="3"/>
      <c r="BBL41" s="3"/>
      <c r="BBM41" s="3"/>
      <c r="BBN41" s="3"/>
      <c r="BBO41" s="3"/>
      <c r="BBP41" s="3"/>
      <c r="BBQ41" s="3"/>
      <c r="BBR41" s="3"/>
      <c r="BBS41" s="3"/>
      <c r="BBT41" s="3"/>
      <c r="BBU41" s="3"/>
      <c r="BBV41" s="3"/>
      <c r="BBW41" s="3"/>
      <c r="BBX41" s="3"/>
      <c r="BBY41" s="3"/>
      <c r="BBZ41" s="3"/>
      <c r="BCA41" s="3"/>
      <c r="BCB41" s="3"/>
      <c r="BCC41" s="3"/>
      <c r="BCD41" s="3"/>
      <c r="BCE41" s="3"/>
      <c r="BCF41" s="3"/>
      <c r="BCG41" s="3"/>
      <c r="BCH41" s="3"/>
      <c r="BCI41" s="3"/>
      <c r="BCJ41" s="3"/>
      <c r="BCK41" s="3"/>
      <c r="BCL41" s="3"/>
      <c r="BCM41" s="3"/>
      <c r="BCN41" s="3"/>
      <c r="BCO41" s="3"/>
      <c r="BCP41" s="3"/>
      <c r="BCQ41" s="3"/>
      <c r="BCR41" s="3"/>
      <c r="BCS41" s="3"/>
      <c r="BCT41" s="3"/>
      <c r="BCU41" s="3"/>
      <c r="BCV41" s="3"/>
      <c r="BCW41" s="3"/>
      <c r="BCX41" s="3"/>
      <c r="BCY41" s="3"/>
      <c r="BCZ41" s="3"/>
      <c r="BDA41" s="3"/>
      <c r="BDB41" s="3"/>
      <c r="BDC41" s="3"/>
      <c r="BDD41" s="3"/>
      <c r="BDE41" s="3"/>
      <c r="BDF41" s="3"/>
      <c r="BDG41" s="3"/>
      <c r="BDH41" s="3"/>
      <c r="BDI41" s="3"/>
      <c r="BDJ41" s="3"/>
      <c r="BDK41" s="3"/>
      <c r="BDL41" s="3"/>
      <c r="BDM41" s="3"/>
      <c r="BDN41" s="3"/>
      <c r="BDO41" s="3"/>
      <c r="BDP41" s="3"/>
      <c r="BDQ41" s="3"/>
      <c r="BDR41" s="3"/>
      <c r="BDS41" s="3"/>
      <c r="BDT41" s="3"/>
      <c r="BDU41" s="3"/>
      <c r="BDV41" s="3"/>
      <c r="BDW41" s="3"/>
      <c r="BDX41" s="3"/>
      <c r="BDY41" s="3"/>
      <c r="BDZ41" s="3"/>
      <c r="BEA41" s="3"/>
      <c r="BEB41" s="3"/>
      <c r="BEC41" s="3"/>
      <c r="BED41" s="3"/>
      <c r="BEE41" s="3"/>
      <c r="BEF41" s="3"/>
      <c r="BEG41" s="3"/>
      <c r="BEH41" s="3"/>
      <c r="BEI41" s="3"/>
      <c r="BEJ41" s="3"/>
      <c r="BEK41" s="3"/>
      <c r="BEL41" s="3"/>
      <c r="BEM41" s="3"/>
      <c r="BEN41" s="3"/>
      <c r="BEO41" s="3"/>
      <c r="BEP41" s="3"/>
      <c r="BEQ41" s="3"/>
      <c r="BER41" s="3"/>
      <c r="BES41" s="3"/>
      <c r="BET41" s="3"/>
      <c r="BEU41" s="3"/>
      <c r="BEV41" s="3"/>
      <c r="BEW41" s="3"/>
      <c r="BEX41" s="3"/>
      <c r="BEY41" s="3"/>
      <c r="BEZ41" s="3"/>
      <c r="BFA41" s="3"/>
      <c r="BFB41" s="3"/>
      <c r="BFC41" s="3"/>
      <c r="BFD41" s="3"/>
      <c r="BFE41" s="3"/>
      <c r="BFF41" s="3"/>
      <c r="BFG41" s="3"/>
      <c r="BFH41" s="3"/>
      <c r="BFI41" s="3"/>
      <c r="BFJ41" s="3"/>
      <c r="BFK41" s="3"/>
      <c r="BFL41" s="3"/>
      <c r="BFM41" s="3"/>
      <c r="BFN41" s="3"/>
      <c r="BFO41" s="3"/>
      <c r="BFP41" s="3"/>
      <c r="BFQ41" s="3"/>
      <c r="BFR41" s="3"/>
      <c r="BFS41" s="3"/>
      <c r="BFT41" s="3"/>
      <c r="BFU41" s="3"/>
      <c r="BFV41" s="3"/>
      <c r="BFW41" s="3"/>
      <c r="BFX41" s="3"/>
      <c r="BFY41" s="3"/>
      <c r="BFZ41" s="3"/>
      <c r="BGA41" s="3"/>
      <c r="BGB41" s="3"/>
      <c r="BGC41" s="3"/>
      <c r="BGD41" s="3"/>
      <c r="BGE41" s="3"/>
      <c r="BGF41" s="3"/>
      <c r="BGG41" s="3"/>
      <c r="BGH41" s="3"/>
      <c r="BGI41" s="3"/>
      <c r="BGJ41" s="3"/>
      <c r="BGK41" s="3"/>
      <c r="BGL41" s="3"/>
      <c r="BGM41" s="3"/>
      <c r="BGN41" s="3"/>
      <c r="BGO41" s="3"/>
      <c r="BGP41" s="3"/>
      <c r="BGQ41" s="3"/>
      <c r="BGR41" s="3"/>
      <c r="BGS41" s="3"/>
      <c r="BGT41" s="3"/>
      <c r="BGU41" s="3"/>
      <c r="BGV41" s="3"/>
      <c r="BGW41" s="3"/>
      <c r="BGX41" s="3"/>
      <c r="BGY41" s="3"/>
      <c r="BGZ41" s="3"/>
      <c r="BHA41" s="3"/>
      <c r="BHB41" s="3"/>
      <c r="BHC41" s="3"/>
      <c r="BHD41" s="3"/>
      <c r="BHE41" s="3"/>
      <c r="BHF41" s="3"/>
      <c r="BHG41" s="3"/>
      <c r="BHH41" s="3"/>
      <c r="BHI41" s="3"/>
      <c r="BHJ41" s="3"/>
      <c r="BHK41" s="3"/>
      <c r="BHL41" s="3"/>
      <c r="BHM41" s="3"/>
      <c r="BHN41" s="3"/>
      <c r="BHO41" s="3"/>
      <c r="BHP41" s="3"/>
      <c r="BHQ41" s="3"/>
      <c r="BHR41" s="3"/>
      <c r="BHS41" s="3"/>
      <c r="BHT41" s="3"/>
      <c r="BHU41" s="3"/>
      <c r="BHV41" s="3"/>
      <c r="BHW41" s="3"/>
      <c r="BHX41" s="3"/>
      <c r="BHY41" s="3"/>
      <c r="BHZ41" s="3"/>
      <c r="BIA41" s="3"/>
      <c r="BIB41" s="3"/>
      <c r="BIC41" s="3"/>
      <c r="BID41" s="3"/>
      <c r="BIE41" s="3"/>
      <c r="BIF41" s="3"/>
      <c r="BIG41" s="3"/>
      <c r="BIH41" s="3"/>
      <c r="BII41" s="3"/>
      <c r="BIJ41" s="3"/>
      <c r="BIK41" s="3"/>
      <c r="BIL41" s="3"/>
      <c r="BIM41" s="3"/>
      <c r="BIN41" s="3"/>
      <c r="BIO41" s="3"/>
      <c r="BIP41" s="3"/>
      <c r="BIQ41" s="3"/>
      <c r="BIR41" s="3"/>
      <c r="BIS41" s="3"/>
      <c r="BIT41" s="3"/>
      <c r="BIU41" s="3"/>
      <c r="BIV41" s="3"/>
      <c r="BIW41" s="3"/>
      <c r="BIX41" s="3"/>
      <c r="BIY41" s="3"/>
      <c r="BIZ41" s="3"/>
      <c r="BJA41" s="3"/>
      <c r="BJB41" s="3"/>
      <c r="BJC41" s="3"/>
      <c r="BJD41" s="3"/>
      <c r="BJE41" s="3"/>
      <c r="BJF41" s="3"/>
      <c r="BJG41" s="3"/>
      <c r="BJH41" s="3"/>
      <c r="BJI41" s="3"/>
      <c r="BJJ41" s="3"/>
      <c r="BJK41" s="3"/>
      <c r="BJL41" s="3"/>
      <c r="BJM41" s="3"/>
      <c r="BJN41" s="3"/>
      <c r="BJO41" s="3"/>
      <c r="BJP41" s="3"/>
      <c r="BJQ41" s="3"/>
      <c r="BJR41" s="3"/>
      <c r="BJS41" s="3"/>
      <c r="BJT41" s="3"/>
      <c r="BJU41" s="3"/>
      <c r="BJV41" s="3"/>
      <c r="BJW41" s="3"/>
      <c r="BJX41" s="3"/>
      <c r="BJY41" s="3"/>
      <c r="BJZ41" s="3"/>
      <c r="BKA41" s="3"/>
      <c r="BKB41" s="3"/>
      <c r="BKC41" s="3"/>
      <c r="BKD41" s="3"/>
      <c r="BKE41" s="3"/>
      <c r="BKF41" s="3"/>
      <c r="BKG41" s="3"/>
      <c r="BKH41" s="3"/>
      <c r="BKI41" s="3"/>
      <c r="BKJ41" s="3"/>
      <c r="BKK41" s="3"/>
      <c r="BKL41" s="3"/>
      <c r="BKM41" s="3"/>
      <c r="BKN41" s="3"/>
      <c r="BKO41" s="3"/>
      <c r="BKP41" s="3"/>
      <c r="BKQ41" s="3"/>
      <c r="BKR41" s="3"/>
      <c r="BKS41" s="3"/>
      <c r="BKT41" s="3"/>
      <c r="BKU41" s="3"/>
      <c r="BKV41" s="3"/>
      <c r="BKW41" s="3"/>
      <c r="BKX41" s="3"/>
      <c r="BKY41" s="3"/>
      <c r="BKZ41" s="3"/>
      <c r="BLA41" s="3"/>
      <c r="BLB41" s="3"/>
      <c r="BLC41" s="3"/>
      <c r="BLD41" s="3"/>
      <c r="BLE41" s="3"/>
      <c r="BLF41" s="3"/>
      <c r="BLG41" s="3"/>
      <c r="BLH41" s="3"/>
      <c r="BLI41" s="3"/>
      <c r="BLJ41" s="3"/>
      <c r="BLK41" s="3"/>
      <c r="BLL41" s="3"/>
      <c r="BLM41" s="3"/>
      <c r="BLN41" s="3"/>
      <c r="BLO41" s="3"/>
      <c r="BLP41" s="3"/>
      <c r="BLQ41" s="3"/>
      <c r="BLR41" s="3"/>
      <c r="BLS41" s="3"/>
      <c r="BLT41" s="3"/>
      <c r="BLU41" s="3"/>
      <c r="BLV41" s="3"/>
      <c r="BLW41" s="3"/>
      <c r="BLX41" s="3"/>
      <c r="BLY41" s="3"/>
      <c r="BLZ41" s="3"/>
      <c r="BMA41" s="3"/>
      <c r="BMB41" s="3"/>
      <c r="BMC41" s="3"/>
      <c r="BMD41" s="3"/>
      <c r="BME41" s="3"/>
      <c r="BMF41" s="3"/>
      <c r="BMG41" s="3"/>
      <c r="BMH41" s="3"/>
      <c r="BMI41" s="3"/>
      <c r="BMJ41" s="3"/>
      <c r="BMK41" s="3"/>
      <c r="BML41" s="3"/>
      <c r="BMM41" s="3"/>
      <c r="BMN41" s="3"/>
      <c r="BMO41" s="3"/>
      <c r="BMP41" s="3"/>
      <c r="BMQ41" s="3"/>
      <c r="BMR41" s="3"/>
      <c r="BMS41" s="3"/>
      <c r="BMT41" s="3"/>
      <c r="BMU41" s="3"/>
      <c r="BMV41" s="3"/>
      <c r="BMW41" s="3"/>
      <c r="BMX41" s="3"/>
      <c r="BMY41" s="3"/>
      <c r="BMZ41" s="3"/>
      <c r="BNA41" s="3"/>
      <c r="BNB41" s="3"/>
      <c r="BNC41" s="3"/>
      <c r="BND41" s="3"/>
      <c r="BNE41" s="3"/>
      <c r="BNF41" s="3"/>
      <c r="BNG41" s="3"/>
      <c r="BNH41" s="3"/>
      <c r="BNI41" s="3"/>
      <c r="BNJ41" s="3"/>
      <c r="BNK41" s="3"/>
      <c r="BNL41" s="3"/>
      <c r="BNM41" s="3"/>
      <c r="BNN41" s="3"/>
      <c r="BNO41" s="3"/>
      <c r="BNP41" s="3"/>
      <c r="BNQ41" s="3"/>
      <c r="BNR41" s="3"/>
      <c r="BNS41" s="3"/>
      <c r="BNT41" s="3"/>
      <c r="BNU41" s="3"/>
      <c r="BNV41" s="3"/>
      <c r="BNW41" s="3"/>
      <c r="BNX41" s="3"/>
      <c r="BNY41" s="3"/>
      <c r="BNZ41" s="3"/>
      <c r="BOA41" s="3"/>
      <c r="BOB41" s="3"/>
      <c r="BOC41" s="3"/>
      <c r="BOD41" s="3"/>
      <c r="BOE41" s="3"/>
      <c r="BOF41" s="3"/>
      <c r="BOG41" s="3"/>
      <c r="BOH41" s="3"/>
      <c r="BOI41" s="3"/>
      <c r="BOJ41" s="3"/>
      <c r="BOK41" s="3"/>
      <c r="BOL41" s="3"/>
      <c r="BOM41" s="3"/>
      <c r="BON41" s="3"/>
      <c r="BOO41" s="3"/>
      <c r="BOP41" s="3"/>
      <c r="BOQ41" s="3"/>
      <c r="BOR41" s="3"/>
      <c r="BOS41" s="3"/>
      <c r="BOT41" s="3"/>
      <c r="BOU41" s="3"/>
      <c r="BOV41" s="3"/>
      <c r="BOW41" s="3"/>
      <c r="BOX41" s="3"/>
      <c r="BOY41" s="3"/>
      <c r="BOZ41" s="3"/>
      <c r="BPA41" s="3"/>
      <c r="BPB41" s="3"/>
      <c r="BPC41" s="3"/>
      <c r="BPD41" s="3"/>
      <c r="BPE41" s="3"/>
      <c r="BPF41" s="3"/>
      <c r="BPG41" s="3"/>
      <c r="BPH41" s="3"/>
      <c r="BPI41" s="3"/>
      <c r="BPJ41" s="3"/>
      <c r="BPK41" s="3"/>
      <c r="BPL41" s="3"/>
      <c r="BPM41" s="3"/>
      <c r="BPN41" s="3"/>
      <c r="BPO41" s="3"/>
      <c r="BPP41" s="3"/>
      <c r="BPQ41" s="3"/>
      <c r="BPR41" s="3"/>
      <c r="BPS41" s="3"/>
      <c r="BPT41" s="3"/>
      <c r="BPU41" s="3"/>
      <c r="BPV41" s="3"/>
      <c r="BPW41" s="3"/>
      <c r="BPX41" s="3"/>
      <c r="BPY41" s="3"/>
      <c r="BPZ41" s="3"/>
      <c r="BQA41" s="3"/>
      <c r="BQB41" s="3"/>
      <c r="BQC41" s="3"/>
      <c r="BQD41" s="3"/>
      <c r="BQE41" s="3"/>
      <c r="BQF41" s="3"/>
      <c r="BQG41" s="3"/>
      <c r="BQH41" s="3"/>
      <c r="BQI41" s="3"/>
      <c r="BQJ41" s="3"/>
      <c r="BQK41" s="3"/>
      <c r="BQL41" s="3"/>
      <c r="BQM41" s="3"/>
      <c r="BQN41" s="3"/>
      <c r="BQO41" s="3"/>
      <c r="BQP41" s="3"/>
      <c r="BQQ41" s="3"/>
      <c r="BQR41" s="3"/>
      <c r="BQS41" s="3"/>
      <c r="BQT41" s="3"/>
      <c r="BQU41" s="3"/>
      <c r="BQV41" s="3"/>
      <c r="BQW41" s="3"/>
      <c r="BQX41" s="3"/>
      <c r="BQY41" s="3"/>
      <c r="BQZ41" s="3"/>
      <c r="BRA41" s="3"/>
      <c r="BRB41" s="3"/>
      <c r="BRC41" s="3"/>
      <c r="BRD41" s="3"/>
      <c r="BRE41" s="3"/>
      <c r="BRF41" s="3"/>
      <c r="BRG41" s="3"/>
      <c r="BRH41" s="3"/>
      <c r="BRI41" s="3"/>
      <c r="BRJ41" s="3"/>
      <c r="BRK41" s="3"/>
      <c r="BRL41" s="3"/>
      <c r="BRM41" s="3"/>
      <c r="BRN41" s="3"/>
      <c r="BRO41" s="3"/>
      <c r="BRP41" s="3"/>
      <c r="BRQ41" s="3"/>
      <c r="BRR41" s="3"/>
      <c r="BRS41" s="3"/>
      <c r="BRT41" s="3"/>
      <c r="BRU41" s="3"/>
      <c r="BRV41" s="3"/>
      <c r="BRW41" s="3"/>
      <c r="BRX41" s="3"/>
      <c r="BRY41" s="3"/>
      <c r="BRZ41" s="3"/>
      <c r="BSA41" s="3"/>
      <c r="BSB41" s="3"/>
      <c r="BSC41" s="3"/>
      <c r="BSD41" s="3"/>
      <c r="BSE41" s="3"/>
      <c r="BSF41" s="3"/>
      <c r="BSG41" s="3"/>
      <c r="BSH41" s="3"/>
      <c r="BSI41" s="3"/>
      <c r="BSJ41" s="3"/>
      <c r="BSK41" s="3"/>
      <c r="BSL41" s="3"/>
      <c r="BSM41" s="3"/>
      <c r="BSN41" s="3"/>
      <c r="BSO41" s="3"/>
      <c r="BSP41" s="3"/>
      <c r="BSQ41" s="3"/>
      <c r="BSR41" s="3"/>
      <c r="BSS41" s="3"/>
      <c r="BST41" s="3"/>
      <c r="BSU41" s="3"/>
      <c r="BSV41" s="3"/>
      <c r="BSW41" s="3"/>
      <c r="BSX41" s="3"/>
      <c r="BSY41" s="3"/>
      <c r="BSZ41" s="3"/>
      <c r="BTA41" s="3"/>
      <c r="BTB41" s="3"/>
      <c r="BTC41" s="3"/>
      <c r="BTD41" s="3"/>
      <c r="BTE41" s="3"/>
      <c r="BTF41" s="3"/>
      <c r="BTG41" s="3"/>
      <c r="BTH41" s="3"/>
      <c r="BTI41" s="3"/>
      <c r="BTJ41" s="3"/>
      <c r="BTK41" s="3"/>
      <c r="BTL41" s="3"/>
      <c r="BTM41" s="3"/>
      <c r="BTN41" s="3"/>
      <c r="BTO41" s="3"/>
      <c r="BTP41" s="3"/>
      <c r="BTQ41" s="3"/>
      <c r="BTR41" s="3"/>
      <c r="BTS41" s="3"/>
      <c r="BTT41" s="3"/>
      <c r="BTU41" s="3"/>
      <c r="BTV41" s="3"/>
      <c r="BTW41" s="3"/>
      <c r="BTX41" s="3"/>
      <c r="BTY41" s="3"/>
      <c r="BTZ41" s="3"/>
      <c r="BUA41" s="3"/>
      <c r="BUB41" s="3"/>
      <c r="BUC41" s="3"/>
      <c r="BUD41" s="3"/>
      <c r="BUE41" s="3"/>
      <c r="BUF41" s="3"/>
      <c r="BUG41" s="3"/>
      <c r="BUH41" s="3"/>
      <c r="BUI41" s="3"/>
      <c r="BUJ41" s="3"/>
      <c r="BUK41" s="3"/>
      <c r="BUL41" s="3"/>
      <c r="BUM41" s="3"/>
      <c r="BUN41" s="3"/>
      <c r="BUO41" s="3"/>
      <c r="BUP41" s="3"/>
      <c r="BUQ41" s="3"/>
      <c r="BUR41" s="3"/>
      <c r="BUS41" s="3"/>
      <c r="BUT41" s="3"/>
      <c r="BUU41" s="3"/>
      <c r="BUV41" s="3"/>
      <c r="BUW41" s="3"/>
      <c r="BUX41" s="3"/>
      <c r="BUY41" s="3"/>
      <c r="BUZ41" s="3"/>
      <c r="BVA41" s="3"/>
      <c r="BVB41" s="3"/>
      <c r="BVC41" s="3"/>
      <c r="BVD41" s="3"/>
      <c r="BVE41" s="3"/>
      <c r="BVF41" s="3"/>
      <c r="BVG41" s="3"/>
      <c r="BVH41" s="3"/>
      <c r="BVI41" s="3"/>
      <c r="BVJ41" s="3"/>
      <c r="BVK41" s="3"/>
      <c r="BVL41" s="3"/>
      <c r="BVM41" s="3"/>
      <c r="BVN41" s="3"/>
      <c r="BVO41" s="3"/>
      <c r="BVP41" s="3"/>
      <c r="BVQ41" s="3"/>
      <c r="BVR41" s="3"/>
      <c r="BVS41" s="3"/>
      <c r="BVT41" s="3"/>
      <c r="BVU41" s="3"/>
      <c r="BVV41" s="3"/>
      <c r="BVW41" s="3"/>
      <c r="BVX41" s="3"/>
      <c r="BVY41" s="3"/>
      <c r="BVZ41" s="3"/>
      <c r="BWA41" s="3"/>
      <c r="BWB41" s="3"/>
      <c r="BWC41" s="3"/>
      <c r="BWD41" s="3"/>
      <c r="BWE41" s="3"/>
      <c r="BWF41" s="3"/>
      <c r="BWG41" s="3"/>
      <c r="BWH41" s="3"/>
      <c r="BWI41" s="3"/>
      <c r="BWJ41" s="3"/>
      <c r="BWK41" s="3"/>
      <c r="BWL41" s="3"/>
      <c r="BWM41" s="3"/>
      <c r="BWN41" s="3"/>
      <c r="BWO41" s="3"/>
      <c r="BWP41" s="3"/>
      <c r="BWQ41" s="3"/>
      <c r="BWR41" s="3"/>
      <c r="BWS41" s="3"/>
      <c r="BWT41" s="3"/>
      <c r="BWU41" s="3"/>
      <c r="BWV41" s="3"/>
      <c r="BWW41" s="3"/>
      <c r="BWX41" s="3"/>
      <c r="BWY41" s="3"/>
      <c r="BWZ41" s="3"/>
      <c r="BXA41" s="3"/>
      <c r="BXB41" s="3"/>
      <c r="BXC41" s="3"/>
      <c r="BXD41" s="3"/>
      <c r="BXE41" s="3"/>
      <c r="BXF41" s="3"/>
      <c r="BXG41" s="3"/>
      <c r="BXH41" s="3"/>
      <c r="BXI41" s="3"/>
      <c r="BXJ41" s="3"/>
      <c r="BXK41" s="3"/>
      <c r="BXL41" s="3"/>
      <c r="BXM41" s="3"/>
      <c r="BXN41" s="3"/>
      <c r="BXO41" s="3"/>
      <c r="BXP41" s="3"/>
      <c r="BXQ41" s="3"/>
      <c r="BXR41" s="3"/>
      <c r="BXS41" s="3"/>
      <c r="BXT41" s="3"/>
      <c r="BXU41" s="3"/>
      <c r="BXV41" s="3"/>
      <c r="BXW41" s="3"/>
      <c r="BXX41" s="3"/>
      <c r="BXY41" s="3"/>
      <c r="BXZ41" s="3"/>
      <c r="BYA41" s="3"/>
      <c r="BYB41" s="3"/>
      <c r="BYC41" s="3"/>
      <c r="BYD41" s="3"/>
      <c r="BYE41" s="3"/>
      <c r="BYF41" s="3"/>
      <c r="BYG41" s="3"/>
      <c r="BYH41" s="3"/>
      <c r="BYI41" s="3"/>
      <c r="BYJ41" s="3"/>
      <c r="BYK41" s="3"/>
      <c r="BYL41" s="3"/>
      <c r="BYM41" s="3"/>
      <c r="BYN41" s="3"/>
      <c r="BYO41" s="3"/>
      <c r="BYP41" s="3"/>
      <c r="BYQ41" s="3"/>
      <c r="BYR41" s="3"/>
      <c r="BYS41" s="3"/>
      <c r="BYT41" s="3"/>
      <c r="BYU41" s="3"/>
      <c r="BYV41" s="3"/>
      <c r="BYW41" s="3"/>
      <c r="BYX41" s="3"/>
      <c r="BYY41" s="3"/>
      <c r="BYZ41" s="3"/>
      <c r="BZA41" s="3"/>
      <c r="BZB41" s="3"/>
      <c r="BZC41" s="3"/>
      <c r="BZD41" s="3"/>
      <c r="BZE41" s="3"/>
      <c r="BZF41" s="3"/>
      <c r="BZG41" s="3"/>
      <c r="BZH41" s="3"/>
      <c r="BZI41" s="3"/>
      <c r="BZJ41" s="3"/>
      <c r="BZK41" s="3"/>
      <c r="BZL41" s="3"/>
      <c r="BZM41" s="3"/>
      <c r="BZN41" s="3"/>
      <c r="BZO41" s="3"/>
      <c r="BZP41" s="3"/>
      <c r="BZQ41" s="3"/>
      <c r="BZR41" s="3"/>
      <c r="BZS41" s="3"/>
      <c r="BZT41" s="3"/>
      <c r="BZU41" s="3"/>
      <c r="BZV41" s="3"/>
      <c r="BZW41" s="3"/>
      <c r="BZX41" s="3"/>
      <c r="BZY41" s="3"/>
      <c r="BZZ41" s="3"/>
      <c r="CAA41" s="3"/>
      <c r="CAB41" s="3"/>
      <c r="CAC41" s="3"/>
      <c r="CAD41" s="3"/>
      <c r="CAE41" s="3"/>
      <c r="CAF41" s="3"/>
      <c r="CAG41" s="3"/>
      <c r="CAH41" s="3"/>
      <c r="CAI41" s="3"/>
      <c r="CAJ41" s="3"/>
      <c r="CAK41" s="3"/>
      <c r="CAL41" s="3"/>
      <c r="CAM41" s="3"/>
      <c r="CAN41" s="3"/>
      <c r="CAO41" s="3"/>
      <c r="CAP41" s="3"/>
      <c r="CAQ41" s="3"/>
      <c r="CAR41" s="3"/>
      <c r="CAS41" s="3"/>
      <c r="CAT41" s="3"/>
      <c r="CAU41" s="3"/>
      <c r="CAV41" s="3"/>
      <c r="CAW41" s="3"/>
      <c r="CAX41" s="3"/>
      <c r="CAY41" s="3"/>
      <c r="CAZ41" s="3"/>
      <c r="CBA41" s="3"/>
      <c r="CBB41" s="3"/>
      <c r="CBC41" s="3"/>
      <c r="CBD41" s="3"/>
      <c r="CBE41" s="3"/>
      <c r="CBF41" s="3"/>
      <c r="CBG41" s="3"/>
      <c r="CBH41" s="3"/>
      <c r="CBI41" s="3"/>
      <c r="CBJ41" s="3"/>
      <c r="CBK41" s="3"/>
      <c r="CBL41" s="3"/>
      <c r="CBM41" s="3"/>
      <c r="CBN41" s="3"/>
      <c r="CBO41" s="3"/>
      <c r="CBP41" s="3"/>
      <c r="CBQ41" s="3"/>
      <c r="CBR41" s="3"/>
      <c r="CBS41" s="3"/>
      <c r="CBT41" s="3"/>
      <c r="CBU41" s="3"/>
      <c r="CBV41" s="3"/>
      <c r="CBW41" s="3"/>
      <c r="CBX41" s="3"/>
      <c r="CBY41" s="3"/>
      <c r="CBZ41" s="3"/>
      <c r="CCA41" s="3"/>
      <c r="CCB41" s="3"/>
      <c r="CCC41" s="3"/>
      <c r="CCD41" s="3"/>
      <c r="CCE41" s="3"/>
      <c r="CCF41" s="3"/>
      <c r="CCG41" s="3"/>
      <c r="CCH41" s="3"/>
      <c r="CCI41" s="3"/>
      <c r="CCJ41" s="3"/>
      <c r="CCK41" s="3"/>
      <c r="CCL41" s="3"/>
      <c r="CCM41" s="3"/>
      <c r="CCN41" s="3"/>
      <c r="CCO41" s="3"/>
      <c r="CCP41" s="3"/>
      <c r="CCQ41" s="3"/>
      <c r="CCR41" s="3"/>
      <c r="CCS41" s="3"/>
      <c r="CCT41" s="3"/>
      <c r="CCU41" s="3"/>
      <c r="CCV41" s="3"/>
      <c r="CCW41" s="3"/>
      <c r="CCX41" s="3"/>
      <c r="CCY41" s="3"/>
      <c r="CCZ41" s="3"/>
      <c r="CDA41" s="3"/>
      <c r="CDB41" s="3"/>
      <c r="CDC41" s="3"/>
      <c r="CDD41" s="3"/>
      <c r="CDE41" s="3"/>
      <c r="CDF41" s="3"/>
      <c r="CDG41" s="3"/>
      <c r="CDH41" s="3"/>
      <c r="CDI41" s="3"/>
      <c r="CDJ41" s="3"/>
      <c r="CDK41" s="3"/>
      <c r="CDL41" s="3"/>
      <c r="CDM41" s="3"/>
      <c r="CDN41" s="3"/>
      <c r="CDO41" s="3"/>
      <c r="CDP41" s="3"/>
      <c r="CDQ41" s="3"/>
      <c r="CDR41" s="3"/>
      <c r="CDS41" s="3"/>
      <c r="CDT41" s="3"/>
      <c r="CDU41" s="3"/>
      <c r="CDV41" s="3"/>
      <c r="CDW41" s="3"/>
      <c r="CDX41" s="3"/>
      <c r="CDY41" s="3"/>
      <c r="CDZ41" s="3"/>
      <c r="CEA41" s="3"/>
      <c r="CEB41" s="3"/>
      <c r="CEC41" s="3"/>
      <c r="CED41" s="3"/>
      <c r="CEE41" s="3"/>
      <c r="CEF41" s="3"/>
      <c r="CEG41" s="3"/>
      <c r="CEH41" s="3"/>
      <c r="CEI41" s="3"/>
      <c r="CEJ41" s="3"/>
      <c r="CEK41" s="3"/>
      <c r="CEL41" s="3"/>
      <c r="CEM41" s="3"/>
      <c r="CEN41" s="3"/>
      <c r="CEO41" s="3"/>
      <c r="CEP41" s="3"/>
      <c r="CEQ41" s="3"/>
      <c r="CER41" s="3"/>
      <c r="CES41" s="3"/>
      <c r="CET41" s="3"/>
      <c r="CEU41" s="3"/>
      <c r="CEV41" s="3"/>
      <c r="CEW41" s="3"/>
      <c r="CEX41" s="3"/>
      <c r="CEY41" s="3"/>
      <c r="CEZ41" s="3"/>
      <c r="CFA41" s="3"/>
      <c r="CFB41" s="3"/>
      <c r="CFC41" s="3"/>
      <c r="CFD41" s="3"/>
      <c r="CFE41" s="3"/>
      <c r="CFF41" s="3"/>
      <c r="CFG41" s="3"/>
      <c r="CFH41" s="3"/>
      <c r="CFI41" s="3"/>
      <c r="CFJ41" s="3"/>
      <c r="CFK41" s="3"/>
      <c r="CFL41" s="3"/>
      <c r="CFM41" s="3"/>
      <c r="CFN41" s="3"/>
      <c r="CFO41" s="3"/>
      <c r="CFP41" s="3"/>
      <c r="CFQ41" s="3"/>
      <c r="CFR41" s="3"/>
      <c r="CFS41" s="3"/>
      <c r="CFT41" s="3"/>
      <c r="CFU41" s="3"/>
      <c r="CFV41" s="3"/>
      <c r="CFW41" s="3"/>
      <c r="CFX41" s="3"/>
      <c r="CFY41" s="3"/>
      <c r="CFZ41" s="3"/>
      <c r="CGA41" s="3"/>
      <c r="CGB41" s="3"/>
      <c r="CGC41" s="3"/>
      <c r="CGD41" s="3"/>
      <c r="CGE41" s="3"/>
      <c r="CGF41" s="3"/>
      <c r="CGG41" s="3"/>
      <c r="CGH41" s="3"/>
      <c r="CGI41" s="3"/>
      <c r="CGJ41" s="3"/>
      <c r="CGK41" s="3"/>
      <c r="CGL41" s="3"/>
      <c r="CGM41" s="3"/>
      <c r="CGN41" s="3"/>
      <c r="CGO41" s="3"/>
      <c r="CGP41" s="3"/>
      <c r="CGQ41" s="3"/>
      <c r="CGR41" s="3"/>
      <c r="CGS41" s="3"/>
      <c r="CGT41" s="3"/>
      <c r="CGU41" s="3"/>
      <c r="CGV41" s="3"/>
      <c r="CGW41" s="3"/>
      <c r="CGX41" s="3"/>
      <c r="CGY41" s="3"/>
      <c r="CGZ41" s="3"/>
      <c r="CHA41" s="3"/>
      <c r="CHB41" s="3"/>
      <c r="CHC41" s="3"/>
      <c r="CHD41" s="3"/>
      <c r="CHE41" s="3"/>
      <c r="CHF41" s="3"/>
      <c r="CHG41" s="3"/>
      <c r="CHH41" s="3"/>
      <c r="CHI41" s="3"/>
      <c r="CHJ41" s="3"/>
      <c r="CHK41" s="3"/>
      <c r="CHL41" s="3"/>
      <c r="CHM41" s="3"/>
      <c r="CHN41" s="3"/>
      <c r="CHO41" s="3"/>
      <c r="CHP41" s="3"/>
      <c r="CHQ41" s="3"/>
      <c r="CHR41" s="3"/>
      <c r="CHS41" s="3"/>
      <c r="CHT41" s="3"/>
      <c r="CHU41" s="3"/>
      <c r="CHV41" s="3"/>
      <c r="CHW41" s="3"/>
      <c r="CHX41" s="3"/>
      <c r="CHY41" s="3"/>
      <c r="CHZ41" s="3"/>
      <c r="CIA41" s="3"/>
      <c r="CIB41" s="3"/>
      <c r="CIC41" s="3"/>
      <c r="CID41" s="3"/>
      <c r="CIE41" s="3"/>
      <c r="CIF41" s="3"/>
      <c r="CIG41" s="3"/>
      <c r="CIH41" s="3"/>
      <c r="CII41" s="3"/>
      <c r="CIJ41" s="3"/>
      <c r="CIK41" s="3"/>
      <c r="CIL41" s="3"/>
      <c r="CIM41" s="3"/>
      <c r="CIN41" s="3"/>
      <c r="CIO41" s="3"/>
      <c r="CIP41" s="3"/>
      <c r="CIQ41" s="3"/>
      <c r="CIR41" s="3"/>
      <c r="CIS41" s="3"/>
      <c r="CIT41" s="3"/>
      <c r="CIU41" s="3"/>
      <c r="CIV41" s="3"/>
      <c r="CIW41" s="3"/>
      <c r="CIX41" s="3"/>
      <c r="CIY41" s="3"/>
      <c r="CIZ41" s="3"/>
      <c r="CJA41" s="3"/>
      <c r="CJB41" s="3"/>
      <c r="CJC41" s="3"/>
      <c r="CJD41" s="3"/>
      <c r="CJE41" s="3"/>
      <c r="CJF41" s="3"/>
      <c r="CJG41" s="3"/>
      <c r="CJH41" s="3"/>
      <c r="CJI41" s="3"/>
      <c r="CJJ41" s="3"/>
      <c r="CJK41" s="3"/>
      <c r="CJL41" s="3"/>
      <c r="CJM41" s="3"/>
      <c r="CJN41" s="3"/>
      <c r="CJO41" s="3"/>
      <c r="CJP41" s="3"/>
      <c r="CJQ41" s="3"/>
      <c r="CJR41" s="3"/>
      <c r="CJS41" s="3"/>
      <c r="CJT41" s="3"/>
      <c r="CJU41" s="3"/>
      <c r="CJV41" s="3"/>
      <c r="CJW41" s="3"/>
      <c r="CJX41" s="3"/>
      <c r="CJY41" s="3"/>
      <c r="CJZ41" s="3"/>
      <c r="CKA41" s="3"/>
      <c r="CKB41" s="3"/>
      <c r="CKC41" s="3"/>
      <c r="CKD41" s="3"/>
      <c r="CKE41" s="3"/>
      <c r="CKF41" s="3"/>
      <c r="CKG41" s="3"/>
      <c r="CKH41" s="3"/>
      <c r="CKI41" s="3"/>
      <c r="CKJ41" s="3"/>
      <c r="CKK41" s="3"/>
      <c r="CKL41" s="3"/>
      <c r="CKM41" s="3"/>
      <c r="CKN41" s="3"/>
      <c r="CKO41" s="3"/>
      <c r="CKP41" s="3"/>
      <c r="CKQ41" s="3"/>
      <c r="CKR41" s="3"/>
      <c r="CKS41" s="3"/>
      <c r="CKT41" s="3"/>
      <c r="CKU41" s="3"/>
      <c r="CKV41" s="3"/>
      <c r="CKW41" s="3"/>
      <c r="CKX41" s="3"/>
      <c r="CKY41" s="3"/>
      <c r="CKZ41" s="3"/>
      <c r="CLA41" s="3"/>
      <c r="CLB41" s="3"/>
      <c r="CLC41" s="3"/>
      <c r="CLD41" s="3"/>
      <c r="CLE41" s="3"/>
      <c r="CLF41" s="3"/>
      <c r="CLG41" s="3"/>
      <c r="CLH41" s="3"/>
      <c r="CLI41" s="3"/>
      <c r="CLJ41" s="3"/>
      <c r="CLK41" s="3"/>
      <c r="CLL41" s="3"/>
      <c r="CLM41" s="3"/>
      <c r="CLN41" s="3"/>
      <c r="CLO41" s="3"/>
      <c r="CLP41" s="3"/>
      <c r="CLQ41" s="3"/>
      <c r="CLR41" s="3"/>
      <c r="CLS41" s="3"/>
      <c r="CLT41" s="3"/>
      <c r="CLU41" s="3"/>
      <c r="CLV41" s="3"/>
      <c r="CLW41" s="3"/>
      <c r="CLX41" s="3"/>
      <c r="CLY41" s="3"/>
      <c r="CLZ41" s="3"/>
      <c r="CMA41" s="3"/>
      <c r="CMB41" s="3"/>
      <c r="CMC41" s="3"/>
      <c r="CMD41" s="3"/>
      <c r="CME41" s="3"/>
      <c r="CMF41" s="3"/>
      <c r="CMG41" s="3"/>
      <c r="CMH41" s="3"/>
      <c r="CMI41" s="3"/>
      <c r="CMJ41" s="3"/>
      <c r="CMK41" s="3"/>
      <c r="CML41" s="3"/>
      <c r="CMM41" s="3"/>
      <c r="CMN41" s="3"/>
      <c r="CMO41" s="3"/>
      <c r="CMP41" s="3"/>
      <c r="CMQ41" s="3"/>
      <c r="CMR41" s="3"/>
      <c r="CMS41" s="3"/>
      <c r="CMT41" s="3"/>
      <c r="CMU41" s="3"/>
      <c r="CMV41" s="3"/>
      <c r="CMW41" s="3"/>
      <c r="CMX41" s="3"/>
      <c r="CMY41" s="3"/>
      <c r="CMZ41" s="3"/>
      <c r="CNA41" s="3"/>
      <c r="CNB41" s="3"/>
      <c r="CNC41" s="3"/>
      <c r="CND41" s="3"/>
      <c r="CNE41" s="3"/>
      <c r="CNF41" s="3"/>
      <c r="CNG41" s="3"/>
      <c r="CNH41" s="3"/>
      <c r="CNI41" s="3"/>
      <c r="CNJ41" s="3"/>
      <c r="CNK41" s="3"/>
      <c r="CNL41" s="3"/>
      <c r="CNM41" s="3"/>
      <c r="CNN41" s="3"/>
      <c r="CNO41" s="3"/>
      <c r="CNP41" s="3"/>
      <c r="CNQ41" s="3"/>
      <c r="CNR41" s="3"/>
      <c r="CNS41" s="3"/>
      <c r="CNT41" s="3"/>
      <c r="CNU41" s="3"/>
      <c r="CNV41" s="3"/>
      <c r="CNW41" s="3"/>
      <c r="CNX41" s="3"/>
      <c r="CNY41" s="3"/>
      <c r="CNZ41" s="3"/>
      <c r="COA41" s="3"/>
      <c r="COB41" s="3"/>
      <c r="COC41" s="3"/>
      <c r="COD41" s="3"/>
      <c r="COE41" s="3"/>
      <c r="COF41" s="3"/>
      <c r="COG41" s="3"/>
      <c r="COH41" s="3"/>
      <c r="COI41" s="3"/>
      <c r="COJ41" s="3"/>
      <c r="COK41" s="3"/>
      <c r="COL41" s="3"/>
      <c r="COM41" s="3"/>
      <c r="CON41" s="3"/>
      <c r="COO41" s="3"/>
      <c r="COP41" s="3"/>
      <c r="COQ41" s="3"/>
      <c r="COR41" s="3"/>
      <c r="COS41" s="3"/>
      <c r="COT41" s="3"/>
      <c r="COU41" s="3"/>
      <c r="COV41" s="3"/>
      <c r="COW41" s="3"/>
      <c r="COX41" s="3"/>
      <c r="COY41" s="3"/>
      <c r="COZ41" s="3"/>
      <c r="CPA41" s="3"/>
      <c r="CPB41" s="3"/>
      <c r="CPC41" s="3"/>
      <c r="CPD41" s="3"/>
      <c r="CPE41" s="3"/>
      <c r="CPF41" s="3"/>
      <c r="CPG41" s="3"/>
      <c r="CPH41" s="3"/>
      <c r="CPI41" s="3"/>
      <c r="CPJ41" s="3"/>
      <c r="CPK41" s="3"/>
      <c r="CPL41" s="3"/>
      <c r="CPM41" s="3"/>
      <c r="CPN41" s="3"/>
      <c r="CPO41" s="3"/>
      <c r="CPP41" s="3"/>
      <c r="CPQ41" s="3"/>
      <c r="CPR41" s="3"/>
      <c r="CPS41" s="3"/>
      <c r="CPT41" s="3"/>
      <c r="CPU41" s="3"/>
      <c r="CPV41" s="3"/>
      <c r="CPW41" s="3"/>
      <c r="CPX41" s="3"/>
      <c r="CPY41" s="3"/>
      <c r="CPZ41" s="3"/>
      <c r="CQA41" s="3"/>
      <c r="CQB41" s="3"/>
      <c r="CQC41" s="3"/>
      <c r="CQD41" s="3"/>
      <c r="CQE41" s="3"/>
      <c r="CQF41" s="3"/>
      <c r="CQG41" s="3"/>
      <c r="CQH41" s="3"/>
      <c r="CQI41" s="3"/>
      <c r="CQJ41" s="3"/>
      <c r="CQK41" s="3"/>
      <c r="CQL41" s="3"/>
      <c r="CQM41" s="3"/>
      <c r="CQN41" s="3"/>
      <c r="CQO41" s="3"/>
      <c r="CQP41" s="3"/>
      <c r="CQQ41" s="3"/>
      <c r="CQR41" s="3"/>
      <c r="CQS41" s="3"/>
      <c r="CQT41" s="3"/>
      <c r="CQU41" s="3"/>
      <c r="CQV41" s="3"/>
      <c r="CQW41" s="3"/>
      <c r="CQX41" s="3"/>
      <c r="CQY41" s="3"/>
      <c r="CQZ41" s="3"/>
      <c r="CRA41" s="3"/>
      <c r="CRB41" s="3"/>
      <c r="CRC41" s="3"/>
      <c r="CRD41" s="3"/>
      <c r="CRE41" s="3"/>
      <c r="CRF41" s="3"/>
      <c r="CRG41" s="3"/>
      <c r="CRH41" s="3"/>
      <c r="CRI41" s="3"/>
      <c r="CRJ41" s="3"/>
      <c r="CRK41" s="3"/>
      <c r="CRL41" s="3"/>
      <c r="CRM41" s="3"/>
      <c r="CRN41" s="3"/>
      <c r="CRO41" s="3"/>
      <c r="CRP41" s="3"/>
      <c r="CRQ41" s="3"/>
      <c r="CRR41" s="3"/>
      <c r="CRS41" s="3"/>
      <c r="CRT41" s="3"/>
      <c r="CRU41" s="3"/>
      <c r="CRV41" s="3"/>
      <c r="CRW41" s="3"/>
      <c r="CRX41" s="3"/>
      <c r="CRY41" s="3"/>
      <c r="CRZ41" s="3"/>
      <c r="CSA41" s="3"/>
      <c r="CSB41" s="3"/>
      <c r="CSC41" s="3"/>
      <c r="CSD41" s="3"/>
      <c r="CSE41" s="3"/>
      <c r="CSF41" s="3"/>
      <c r="CSG41" s="3"/>
      <c r="CSH41" s="3"/>
      <c r="CSI41" s="3"/>
      <c r="CSJ41" s="3"/>
      <c r="CSK41" s="3"/>
      <c r="CSL41" s="3"/>
      <c r="CSM41" s="3"/>
      <c r="CSN41" s="3"/>
      <c r="CSO41" s="3"/>
      <c r="CSP41" s="3"/>
      <c r="CSQ41" s="3"/>
      <c r="CSR41" s="3"/>
      <c r="CSS41" s="3"/>
      <c r="CST41" s="3"/>
    </row>
    <row r="42" spans="1:2542"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  <c r="ALA42" s="3"/>
      <c r="ALB42" s="3"/>
      <c r="ALC42" s="3"/>
      <c r="ALD42" s="3"/>
      <c r="ALE42" s="3"/>
      <c r="ALF42" s="3"/>
      <c r="ALG42" s="3"/>
      <c r="ALH42" s="3"/>
      <c r="ALI42" s="3"/>
      <c r="ALJ42" s="3"/>
      <c r="ALK42" s="3"/>
      <c r="ALL42" s="3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  <c r="AMU42" s="3"/>
      <c r="AMV42" s="3"/>
      <c r="AMW42" s="3"/>
      <c r="AMX42" s="3"/>
      <c r="AMY42" s="3"/>
      <c r="AMZ42" s="3"/>
      <c r="ANA42" s="3"/>
      <c r="ANB42" s="3"/>
      <c r="ANC42" s="3"/>
      <c r="AND42" s="3"/>
      <c r="ANE42" s="3"/>
      <c r="ANF42" s="3"/>
      <c r="ANG42" s="3"/>
      <c r="ANH42" s="3"/>
      <c r="ANI42" s="3"/>
      <c r="ANJ42" s="3"/>
      <c r="ANK42" s="3"/>
      <c r="ANL42" s="3"/>
      <c r="ANM42" s="3"/>
      <c r="ANN42" s="3"/>
      <c r="ANO42" s="3"/>
      <c r="ANP42" s="3"/>
      <c r="ANQ42" s="3"/>
      <c r="ANR42" s="3"/>
      <c r="ANS42" s="3"/>
      <c r="ANT42" s="3"/>
      <c r="ANU42" s="3"/>
      <c r="ANV42" s="3"/>
      <c r="ANW42" s="3"/>
      <c r="ANX42" s="3"/>
      <c r="ANY42" s="3"/>
      <c r="ANZ42" s="3"/>
      <c r="AOA42" s="3"/>
      <c r="AOB42" s="3"/>
      <c r="AOC42" s="3"/>
      <c r="AOD42" s="3"/>
      <c r="AOE42" s="3"/>
      <c r="AOF42" s="3"/>
      <c r="AOG42" s="3"/>
      <c r="AOH42" s="3"/>
      <c r="AOI42" s="3"/>
      <c r="AOJ42" s="3"/>
      <c r="AOK42" s="3"/>
      <c r="AOL42" s="3"/>
      <c r="AOM42" s="3"/>
      <c r="AON42" s="3"/>
      <c r="AOO42" s="3"/>
      <c r="AOP42" s="3"/>
      <c r="AOQ42" s="3"/>
      <c r="AOR42" s="3"/>
      <c r="AOS42" s="3"/>
      <c r="AOT42" s="3"/>
      <c r="AOU42" s="3"/>
      <c r="AOV42" s="3"/>
      <c r="AOW42" s="3"/>
      <c r="AOX42" s="3"/>
      <c r="AOY42" s="3"/>
      <c r="AOZ42" s="3"/>
      <c r="APA42" s="3"/>
      <c r="APB42" s="3"/>
      <c r="APC42" s="3"/>
      <c r="APD42" s="3"/>
      <c r="APE42" s="3"/>
      <c r="APF42" s="3"/>
      <c r="APG42" s="3"/>
      <c r="APH42" s="3"/>
      <c r="API42" s="3"/>
      <c r="APJ42" s="3"/>
      <c r="APK42" s="3"/>
      <c r="APL42" s="3"/>
      <c r="APM42" s="3"/>
      <c r="APN42" s="3"/>
      <c r="APO42" s="3"/>
      <c r="APP42" s="3"/>
      <c r="APQ42" s="3"/>
      <c r="APR42" s="3"/>
      <c r="APS42" s="3"/>
      <c r="APT42" s="3"/>
      <c r="APU42" s="3"/>
      <c r="APV42" s="3"/>
      <c r="APW42" s="3"/>
      <c r="APX42" s="3"/>
      <c r="APY42" s="3"/>
      <c r="APZ42" s="3"/>
      <c r="AQA42" s="3"/>
      <c r="AQB42" s="3"/>
      <c r="AQC42" s="3"/>
      <c r="AQD42" s="3"/>
      <c r="AQE42" s="3"/>
      <c r="AQF42" s="3"/>
      <c r="AQG42" s="3"/>
      <c r="AQH42" s="3"/>
      <c r="AQI42" s="3"/>
      <c r="AQJ42" s="3"/>
      <c r="AQK42" s="3"/>
      <c r="AQL42" s="3"/>
      <c r="AQM42" s="3"/>
      <c r="AQN42" s="3"/>
      <c r="AQO42" s="3"/>
      <c r="AQP42" s="3"/>
      <c r="AQQ42" s="3"/>
      <c r="AQR42" s="3"/>
      <c r="AQS42" s="3"/>
      <c r="AQT42" s="3"/>
      <c r="AQU42" s="3"/>
      <c r="AQV42" s="3"/>
      <c r="AQW42" s="3"/>
      <c r="AQX42" s="3"/>
      <c r="AQY42" s="3"/>
      <c r="AQZ42" s="3"/>
      <c r="ARA42" s="3"/>
      <c r="ARB42" s="3"/>
      <c r="ARC42" s="3"/>
      <c r="ARD42" s="3"/>
      <c r="ARE42" s="3"/>
      <c r="ARF42" s="3"/>
      <c r="ARG42" s="3"/>
      <c r="ARH42" s="3"/>
      <c r="ARI42" s="3"/>
      <c r="ARJ42" s="3"/>
      <c r="ARK42" s="3"/>
      <c r="ARL42" s="3"/>
      <c r="ARM42" s="3"/>
      <c r="ARN42" s="3"/>
      <c r="ARO42" s="3"/>
      <c r="ARP42" s="3"/>
      <c r="ARQ42" s="3"/>
      <c r="ARR42" s="3"/>
      <c r="ARS42" s="3"/>
      <c r="ART42" s="3"/>
      <c r="ARU42" s="3"/>
      <c r="ARV42" s="3"/>
      <c r="ARW42" s="3"/>
      <c r="ARX42" s="3"/>
      <c r="ARY42" s="3"/>
      <c r="ARZ42" s="3"/>
      <c r="ASA42" s="3"/>
      <c r="ASB42" s="3"/>
      <c r="ASC42" s="3"/>
      <c r="ASD42" s="3"/>
      <c r="ASE42" s="3"/>
      <c r="ASF42" s="3"/>
      <c r="ASG42" s="3"/>
      <c r="ASH42" s="3"/>
      <c r="ASI42" s="3"/>
      <c r="ASJ42" s="3"/>
      <c r="ASK42" s="3"/>
      <c r="ASL42" s="3"/>
      <c r="ASM42" s="3"/>
      <c r="ASN42" s="3"/>
      <c r="ASO42" s="3"/>
      <c r="ASP42" s="3"/>
      <c r="ASQ42" s="3"/>
      <c r="ASR42" s="3"/>
      <c r="ASS42" s="3"/>
      <c r="AST42" s="3"/>
      <c r="ASU42" s="3"/>
      <c r="ASV42" s="3"/>
      <c r="ASW42" s="3"/>
      <c r="ASX42" s="3"/>
      <c r="ASY42" s="3"/>
      <c r="ASZ42" s="3"/>
      <c r="ATA42" s="3"/>
      <c r="ATB42" s="3"/>
      <c r="ATC42" s="3"/>
      <c r="ATD42" s="3"/>
      <c r="ATE42" s="3"/>
      <c r="ATF42" s="3"/>
      <c r="ATG42" s="3"/>
      <c r="ATH42" s="3"/>
      <c r="ATI42" s="3"/>
      <c r="ATJ42" s="3"/>
      <c r="ATK42" s="3"/>
      <c r="ATL42" s="3"/>
      <c r="ATM42" s="3"/>
      <c r="ATN42" s="3"/>
      <c r="ATO42" s="3"/>
      <c r="ATP42" s="3"/>
      <c r="ATQ42" s="3"/>
      <c r="ATR42" s="3"/>
      <c r="ATS42" s="3"/>
      <c r="ATT42" s="3"/>
      <c r="ATU42" s="3"/>
      <c r="ATV42" s="3"/>
      <c r="ATW42" s="3"/>
      <c r="ATX42" s="3"/>
      <c r="ATY42" s="3"/>
      <c r="ATZ42" s="3"/>
      <c r="AUA42" s="3"/>
      <c r="AUB42" s="3"/>
      <c r="AUC42" s="3"/>
      <c r="AUD42" s="3"/>
      <c r="AUE42" s="3"/>
      <c r="AUF42" s="3"/>
      <c r="AUG42" s="3"/>
      <c r="AUH42" s="3"/>
      <c r="AUI42" s="3"/>
      <c r="AUJ42" s="3"/>
      <c r="AUK42" s="3"/>
      <c r="AUL42" s="3"/>
      <c r="AUM42" s="3"/>
      <c r="AUN42" s="3"/>
      <c r="AUO42" s="3"/>
      <c r="AUP42" s="3"/>
      <c r="AUQ42" s="3"/>
      <c r="AUR42" s="3"/>
      <c r="AUS42" s="3"/>
      <c r="AUT42" s="3"/>
      <c r="AUU42" s="3"/>
      <c r="AUV42" s="3"/>
      <c r="AUW42" s="3"/>
      <c r="AUX42" s="3"/>
      <c r="AUY42" s="3"/>
      <c r="AUZ42" s="3"/>
      <c r="AVA42" s="3"/>
      <c r="AVB42" s="3"/>
      <c r="AVC42" s="3"/>
      <c r="AVD42" s="3"/>
      <c r="AVE42" s="3"/>
      <c r="AVF42" s="3"/>
      <c r="AVG42" s="3"/>
      <c r="AVH42" s="3"/>
      <c r="AVI42" s="3"/>
      <c r="AVJ42" s="3"/>
      <c r="AVK42" s="3"/>
      <c r="AVL42" s="3"/>
      <c r="AVM42" s="3"/>
      <c r="AVN42" s="3"/>
      <c r="AVO42" s="3"/>
      <c r="AVP42" s="3"/>
      <c r="AVQ42" s="3"/>
      <c r="AVR42" s="3"/>
      <c r="AVS42" s="3"/>
      <c r="AVT42" s="3"/>
      <c r="AVU42" s="3"/>
      <c r="AVV42" s="3"/>
      <c r="AVW42" s="3"/>
      <c r="AVX42" s="3"/>
      <c r="AVY42" s="3"/>
      <c r="AVZ42" s="3"/>
      <c r="AWA42" s="3"/>
      <c r="AWB42" s="3"/>
      <c r="AWC42" s="3"/>
      <c r="AWD42" s="3"/>
      <c r="AWE42" s="3"/>
      <c r="AWF42" s="3"/>
      <c r="AWG42" s="3"/>
      <c r="AWH42" s="3"/>
      <c r="AWI42" s="3"/>
      <c r="AWJ42" s="3"/>
      <c r="AWK42" s="3"/>
      <c r="AWL42" s="3"/>
      <c r="AWM42" s="3"/>
      <c r="AWN42" s="3"/>
      <c r="AWO42" s="3"/>
      <c r="AWP42" s="3"/>
      <c r="AWQ42" s="3"/>
      <c r="AWR42" s="3"/>
      <c r="AWS42" s="3"/>
      <c r="AWT42" s="3"/>
      <c r="AWU42" s="3"/>
      <c r="AWV42" s="3"/>
      <c r="AWW42" s="3"/>
      <c r="AWX42" s="3"/>
      <c r="AWY42" s="3"/>
      <c r="AWZ42" s="3"/>
      <c r="AXA42" s="3"/>
      <c r="AXB42" s="3"/>
      <c r="AXC42" s="3"/>
      <c r="AXD42" s="3"/>
      <c r="AXE42" s="3"/>
      <c r="AXF42" s="3"/>
      <c r="AXG42" s="3"/>
      <c r="AXH42" s="3"/>
      <c r="AXI42" s="3"/>
      <c r="AXJ42" s="3"/>
      <c r="AXK42" s="3"/>
      <c r="AXL42" s="3"/>
      <c r="AXM42" s="3"/>
      <c r="AXN42" s="3"/>
      <c r="AXO42" s="3"/>
      <c r="AXP42" s="3"/>
      <c r="AXQ42" s="3"/>
      <c r="AXR42" s="3"/>
      <c r="AXS42" s="3"/>
      <c r="AXT42" s="3"/>
      <c r="AXU42" s="3"/>
      <c r="AXV42" s="3"/>
      <c r="AXW42" s="3"/>
      <c r="AXX42" s="3"/>
      <c r="AXY42" s="3"/>
      <c r="AXZ42" s="3"/>
      <c r="AYA42" s="3"/>
      <c r="AYB42" s="3"/>
      <c r="AYC42" s="3"/>
      <c r="AYD42" s="3"/>
      <c r="AYE42" s="3"/>
      <c r="AYF42" s="3"/>
      <c r="AYG42" s="3"/>
      <c r="AYH42" s="3"/>
      <c r="AYI42" s="3"/>
      <c r="AYJ42" s="3"/>
      <c r="AYK42" s="3"/>
      <c r="AYL42" s="3"/>
      <c r="AYM42" s="3"/>
      <c r="AYN42" s="3"/>
      <c r="AYO42" s="3"/>
      <c r="AYP42" s="3"/>
      <c r="AYQ42" s="3"/>
      <c r="AYR42" s="3"/>
      <c r="AYS42" s="3"/>
      <c r="AYT42" s="3"/>
      <c r="AYU42" s="3"/>
      <c r="AYV42" s="3"/>
      <c r="AYW42" s="3"/>
      <c r="AYX42" s="3"/>
      <c r="AYY42" s="3"/>
      <c r="AYZ42" s="3"/>
      <c r="AZA42" s="3"/>
      <c r="AZB42" s="3"/>
      <c r="AZC42" s="3"/>
      <c r="AZD42" s="3"/>
      <c r="AZE42" s="3"/>
      <c r="AZF42" s="3"/>
      <c r="AZG42" s="3"/>
      <c r="AZH42" s="3"/>
      <c r="AZI42" s="3"/>
      <c r="AZJ42" s="3"/>
      <c r="AZK42" s="3"/>
      <c r="AZL42" s="3"/>
      <c r="AZM42" s="3"/>
      <c r="AZN42" s="3"/>
      <c r="AZO42" s="3"/>
      <c r="AZP42" s="3"/>
      <c r="AZQ42" s="3"/>
      <c r="AZR42" s="3"/>
      <c r="AZS42" s="3"/>
      <c r="AZT42" s="3"/>
      <c r="AZU42" s="3"/>
      <c r="AZV42" s="3"/>
      <c r="AZW42" s="3"/>
      <c r="AZX42" s="3"/>
      <c r="AZY42" s="3"/>
      <c r="AZZ42" s="3"/>
      <c r="BAA42" s="3"/>
      <c r="BAB42" s="3"/>
      <c r="BAC42" s="3"/>
      <c r="BAD42" s="3"/>
      <c r="BAE42" s="3"/>
      <c r="BAF42" s="3"/>
      <c r="BAG42" s="3"/>
      <c r="BAH42" s="3"/>
      <c r="BAI42" s="3"/>
      <c r="BAJ42" s="3"/>
      <c r="BAK42" s="3"/>
      <c r="BAL42" s="3"/>
      <c r="BAM42" s="3"/>
      <c r="BAN42" s="3"/>
      <c r="BAO42" s="3"/>
      <c r="BAP42" s="3"/>
      <c r="BAQ42" s="3"/>
      <c r="BAR42" s="3"/>
      <c r="BAS42" s="3"/>
      <c r="BAT42" s="3"/>
      <c r="BAU42" s="3"/>
      <c r="BAV42" s="3"/>
      <c r="BAW42" s="3"/>
      <c r="BAX42" s="3"/>
      <c r="BAY42" s="3"/>
      <c r="BAZ42" s="3"/>
      <c r="BBA42" s="3"/>
      <c r="BBB42" s="3"/>
      <c r="BBC42" s="3"/>
      <c r="BBD42" s="3"/>
      <c r="BBE42" s="3"/>
      <c r="BBF42" s="3"/>
      <c r="BBG42" s="3"/>
      <c r="BBH42" s="3"/>
      <c r="BBI42" s="3"/>
      <c r="BBJ42" s="3"/>
      <c r="BBK42" s="3"/>
      <c r="BBL42" s="3"/>
      <c r="BBM42" s="3"/>
      <c r="BBN42" s="3"/>
      <c r="BBO42" s="3"/>
      <c r="BBP42" s="3"/>
      <c r="BBQ42" s="3"/>
      <c r="BBR42" s="3"/>
      <c r="BBS42" s="3"/>
      <c r="BBT42" s="3"/>
      <c r="BBU42" s="3"/>
      <c r="BBV42" s="3"/>
      <c r="BBW42" s="3"/>
      <c r="BBX42" s="3"/>
      <c r="BBY42" s="3"/>
      <c r="BBZ42" s="3"/>
      <c r="BCA42" s="3"/>
      <c r="BCB42" s="3"/>
      <c r="BCC42" s="3"/>
      <c r="BCD42" s="3"/>
      <c r="BCE42" s="3"/>
      <c r="BCF42" s="3"/>
      <c r="BCG42" s="3"/>
      <c r="BCH42" s="3"/>
      <c r="BCI42" s="3"/>
      <c r="BCJ42" s="3"/>
      <c r="BCK42" s="3"/>
      <c r="BCL42" s="3"/>
      <c r="BCM42" s="3"/>
      <c r="BCN42" s="3"/>
      <c r="BCO42" s="3"/>
      <c r="BCP42" s="3"/>
      <c r="BCQ42" s="3"/>
      <c r="BCR42" s="3"/>
      <c r="BCS42" s="3"/>
      <c r="BCT42" s="3"/>
      <c r="BCU42" s="3"/>
      <c r="BCV42" s="3"/>
      <c r="BCW42" s="3"/>
      <c r="BCX42" s="3"/>
      <c r="BCY42" s="3"/>
      <c r="BCZ42" s="3"/>
      <c r="BDA42" s="3"/>
      <c r="BDB42" s="3"/>
      <c r="BDC42" s="3"/>
      <c r="BDD42" s="3"/>
      <c r="BDE42" s="3"/>
      <c r="BDF42" s="3"/>
      <c r="BDG42" s="3"/>
      <c r="BDH42" s="3"/>
      <c r="BDI42" s="3"/>
      <c r="BDJ42" s="3"/>
      <c r="BDK42" s="3"/>
      <c r="BDL42" s="3"/>
      <c r="BDM42" s="3"/>
      <c r="BDN42" s="3"/>
      <c r="BDO42" s="3"/>
      <c r="BDP42" s="3"/>
      <c r="BDQ42" s="3"/>
      <c r="BDR42" s="3"/>
      <c r="BDS42" s="3"/>
      <c r="BDT42" s="3"/>
      <c r="BDU42" s="3"/>
      <c r="BDV42" s="3"/>
      <c r="BDW42" s="3"/>
      <c r="BDX42" s="3"/>
      <c r="BDY42" s="3"/>
      <c r="BDZ42" s="3"/>
      <c r="BEA42" s="3"/>
      <c r="BEB42" s="3"/>
      <c r="BEC42" s="3"/>
      <c r="BED42" s="3"/>
      <c r="BEE42" s="3"/>
      <c r="BEF42" s="3"/>
      <c r="BEG42" s="3"/>
      <c r="BEH42" s="3"/>
      <c r="BEI42" s="3"/>
      <c r="BEJ42" s="3"/>
      <c r="BEK42" s="3"/>
      <c r="BEL42" s="3"/>
      <c r="BEM42" s="3"/>
      <c r="BEN42" s="3"/>
      <c r="BEO42" s="3"/>
      <c r="BEP42" s="3"/>
      <c r="BEQ42" s="3"/>
      <c r="BER42" s="3"/>
      <c r="BES42" s="3"/>
      <c r="BET42" s="3"/>
      <c r="BEU42" s="3"/>
      <c r="BEV42" s="3"/>
      <c r="BEW42" s="3"/>
      <c r="BEX42" s="3"/>
      <c r="BEY42" s="3"/>
      <c r="BEZ42" s="3"/>
      <c r="BFA42" s="3"/>
      <c r="BFB42" s="3"/>
      <c r="BFC42" s="3"/>
      <c r="BFD42" s="3"/>
      <c r="BFE42" s="3"/>
      <c r="BFF42" s="3"/>
      <c r="BFG42" s="3"/>
      <c r="BFH42" s="3"/>
      <c r="BFI42" s="3"/>
      <c r="BFJ42" s="3"/>
      <c r="BFK42" s="3"/>
      <c r="BFL42" s="3"/>
      <c r="BFM42" s="3"/>
      <c r="BFN42" s="3"/>
      <c r="BFO42" s="3"/>
      <c r="BFP42" s="3"/>
      <c r="BFQ42" s="3"/>
      <c r="BFR42" s="3"/>
      <c r="BFS42" s="3"/>
      <c r="BFT42" s="3"/>
      <c r="BFU42" s="3"/>
      <c r="BFV42" s="3"/>
      <c r="BFW42" s="3"/>
      <c r="BFX42" s="3"/>
      <c r="BFY42" s="3"/>
      <c r="BFZ42" s="3"/>
      <c r="BGA42" s="3"/>
      <c r="BGB42" s="3"/>
      <c r="BGC42" s="3"/>
      <c r="BGD42" s="3"/>
      <c r="BGE42" s="3"/>
      <c r="BGF42" s="3"/>
      <c r="BGG42" s="3"/>
      <c r="BGH42" s="3"/>
      <c r="BGI42" s="3"/>
      <c r="BGJ42" s="3"/>
      <c r="BGK42" s="3"/>
      <c r="BGL42" s="3"/>
      <c r="BGM42" s="3"/>
      <c r="BGN42" s="3"/>
      <c r="BGO42" s="3"/>
      <c r="BGP42" s="3"/>
      <c r="BGQ42" s="3"/>
      <c r="BGR42" s="3"/>
      <c r="BGS42" s="3"/>
      <c r="BGT42" s="3"/>
      <c r="BGU42" s="3"/>
      <c r="BGV42" s="3"/>
      <c r="BGW42" s="3"/>
      <c r="BGX42" s="3"/>
      <c r="BGY42" s="3"/>
      <c r="BGZ42" s="3"/>
      <c r="BHA42" s="3"/>
      <c r="BHB42" s="3"/>
      <c r="BHC42" s="3"/>
      <c r="BHD42" s="3"/>
      <c r="BHE42" s="3"/>
      <c r="BHF42" s="3"/>
      <c r="BHG42" s="3"/>
      <c r="BHH42" s="3"/>
      <c r="BHI42" s="3"/>
      <c r="BHJ42" s="3"/>
      <c r="BHK42" s="3"/>
      <c r="BHL42" s="3"/>
      <c r="BHM42" s="3"/>
      <c r="BHN42" s="3"/>
      <c r="BHO42" s="3"/>
      <c r="BHP42" s="3"/>
      <c r="BHQ42" s="3"/>
      <c r="BHR42" s="3"/>
      <c r="BHS42" s="3"/>
      <c r="BHT42" s="3"/>
      <c r="BHU42" s="3"/>
      <c r="BHV42" s="3"/>
      <c r="BHW42" s="3"/>
      <c r="BHX42" s="3"/>
      <c r="BHY42" s="3"/>
      <c r="BHZ42" s="3"/>
      <c r="BIA42" s="3"/>
      <c r="BIB42" s="3"/>
      <c r="BIC42" s="3"/>
      <c r="BID42" s="3"/>
      <c r="BIE42" s="3"/>
      <c r="BIF42" s="3"/>
      <c r="BIG42" s="3"/>
      <c r="BIH42" s="3"/>
      <c r="BII42" s="3"/>
      <c r="BIJ42" s="3"/>
      <c r="BIK42" s="3"/>
      <c r="BIL42" s="3"/>
      <c r="BIM42" s="3"/>
      <c r="BIN42" s="3"/>
      <c r="BIO42" s="3"/>
      <c r="BIP42" s="3"/>
      <c r="BIQ42" s="3"/>
      <c r="BIR42" s="3"/>
      <c r="BIS42" s="3"/>
      <c r="BIT42" s="3"/>
      <c r="BIU42" s="3"/>
      <c r="BIV42" s="3"/>
      <c r="BIW42" s="3"/>
      <c r="BIX42" s="3"/>
      <c r="BIY42" s="3"/>
      <c r="BIZ42" s="3"/>
      <c r="BJA42" s="3"/>
      <c r="BJB42" s="3"/>
      <c r="BJC42" s="3"/>
      <c r="BJD42" s="3"/>
      <c r="BJE42" s="3"/>
      <c r="BJF42" s="3"/>
      <c r="BJG42" s="3"/>
      <c r="BJH42" s="3"/>
      <c r="BJI42" s="3"/>
      <c r="BJJ42" s="3"/>
      <c r="BJK42" s="3"/>
      <c r="BJL42" s="3"/>
      <c r="BJM42" s="3"/>
      <c r="BJN42" s="3"/>
      <c r="BJO42" s="3"/>
      <c r="BJP42" s="3"/>
      <c r="BJQ42" s="3"/>
      <c r="BJR42" s="3"/>
      <c r="BJS42" s="3"/>
      <c r="BJT42" s="3"/>
      <c r="BJU42" s="3"/>
      <c r="BJV42" s="3"/>
      <c r="BJW42" s="3"/>
      <c r="BJX42" s="3"/>
      <c r="BJY42" s="3"/>
      <c r="BJZ42" s="3"/>
      <c r="BKA42" s="3"/>
      <c r="BKB42" s="3"/>
      <c r="BKC42" s="3"/>
      <c r="BKD42" s="3"/>
      <c r="BKE42" s="3"/>
      <c r="BKF42" s="3"/>
      <c r="BKG42" s="3"/>
      <c r="BKH42" s="3"/>
      <c r="BKI42" s="3"/>
      <c r="BKJ42" s="3"/>
      <c r="BKK42" s="3"/>
      <c r="BKL42" s="3"/>
      <c r="BKM42" s="3"/>
      <c r="BKN42" s="3"/>
      <c r="BKO42" s="3"/>
      <c r="BKP42" s="3"/>
      <c r="BKQ42" s="3"/>
      <c r="BKR42" s="3"/>
      <c r="BKS42" s="3"/>
      <c r="BKT42" s="3"/>
      <c r="BKU42" s="3"/>
      <c r="BKV42" s="3"/>
      <c r="BKW42" s="3"/>
      <c r="BKX42" s="3"/>
      <c r="BKY42" s="3"/>
      <c r="BKZ42" s="3"/>
      <c r="BLA42" s="3"/>
      <c r="BLB42" s="3"/>
      <c r="BLC42" s="3"/>
      <c r="BLD42" s="3"/>
      <c r="BLE42" s="3"/>
      <c r="BLF42" s="3"/>
      <c r="BLG42" s="3"/>
      <c r="BLH42" s="3"/>
      <c r="BLI42" s="3"/>
      <c r="BLJ42" s="3"/>
      <c r="BLK42" s="3"/>
      <c r="BLL42" s="3"/>
      <c r="BLM42" s="3"/>
      <c r="BLN42" s="3"/>
      <c r="BLO42" s="3"/>
      <c r="BLP42" s="3"/>
      <c r="BLQ42" s="3"/>
      <c r="BLR42" s="3"/>
      <c r="BLS42" s="3"/>
      <c r="BLT42" s="3"/>
      <c r="BLU42" s="3"/>
      <c r="BLV42" s="3"/>
      <c r="BLW42" s="3"/>
      <c r="BLX42" s="3"/>
      <c r="BLY42" s="3"/>
      <c r="BLZ42" s="3"/>
      <c r="BMA42" s="3"/>
      <c r="BMB42" s="3"/>
      <c r="BMC42" s="3"/>
      <c r="BMD42" s="3"/>
      <c r="BME42" s="3"/>
      <c r="BMF42" s="3"/>
      <c r="BMG42" s="3"/>
      <c r="BMH42" s="3"/>
      <c r="BMI42" s="3"/>
      <c r="BMJ42" s="3"/>
      <c r="BMK42" s="3"/>
      <c r="BML42" s="3"/>
      <c r="BMM42" s="3"/>
      <c r="BMN42" s="3"/>
      <c r="BMO42" s="3"/>
      <c r="BMP42" s="3"/>
      <c r="BMQ42" s="3"/>
      <c r="BMR42" s="3"/>
      <c r="BMS42" s="3"/>
      <c r="BMT42" s="3"/>
      <c r="BMU42" s="3"/>
      <c r="BMV42" s="3"/>
      <c r="BMW42" s="3"/>
      <c r="BMX42" s="3"/>
      <c r="BMY42" s="3"/>
      <c r="BMZ42" s="3"/>
      <c r="BNA42" s="3"/>
      <c r="BNB42" s="3"/>
      <c r="BNC42" s="3"/>
      <c r="BND42" s="3"/>
      <c r="BNE42" s="3"/>
      <c r="BNF42" s="3"/>
      <c r="BNG42" s="3"/>
      <c r="BNH42" s="3"/>
      <c r="BNI42" s="3"/>
      <c r="BNJ42" s="3"/>
      <c r="BNK42" s="3"/>
      <c r="BNL42" s="3"/>
      <c r="BNM42" s="3"/>
      <c r="BNN42" s="3"/>
      <c r="BNO42" s="3"/>
      <c r="BNP42" s="3"/>
      <c r="BNQ42" s="3"/>
      <c r="BNR42" s="3"/>
      <c r="BNS42" s="3"/>
      <c r="BNT42" s="3"/>
      <c r="BNU42" s="3"/>
      <c r="BNV42" s="3"/>
      <c r="BNW42" s="3"/>
      <c r="BNX42" s="3"/>
      <c r="BNY42" s="3"/>
      <c r="BNZ42" s="3"/>
      <c r="BOA42" s="3"/>
      <c r="BOB42" s="3"/>
      <c r="BOC42" s="3"/>
      <c r="BOD42" s="3"/>
      <c r="BOE42" s="3"/>
      <c r="BOF42" s="3"/>
      <c r="BOG42" s="3"/>
      <c r="BOH42" s="3"/>
      <c r="BOI42" s="3"/>
      <c r="BOJ42" s="3"/>
      <c r="BOK42" s="3"/>
      <c r="BOL42" s="3"/>
      <c r="BOM42" s="3"/>
      <c r="BON42" s="3"/>
      <c r="BOO42" s="3"/>
      <c r="BOP42" s="3"/>
      <c r="BOQ42" s="3"/>
      <c r="BOR42" s="3"/>
      <c r="BOS42" s="3"/>
      <c r="BOT42" s="3"/>
      <c r="BOU42" s="3"/>
      <c r="BOV42" s="3"/>
      <c r="BOW42" s="3"/>
      <c r="BOX42" s="3"/>
      <c r="BOY42" s="3"/>
      <c r="BOZ42" s="3"/>
      <c r="BPA42" s="3"/>
      <c r="BPB42" s="3"/>
      <c r="BPC42" s="3"/>
      <c r="BPD42" s="3"/>
      <c r="BPE42" s="3"/>
      <c r="BPF42" s="3"/>
      <c r="BPG42" s="3"/>
      <c r="BPH42" s="3"/>
      <c r="BPI42" s="3"/>
      <c r="BPJ42" s="3"/>
      <c r="BPK42" s="3"/>
      <c r="BPL42" s="3"/>
      <c r="BPM42" s="3"/>
      <c r="BPN42" s="3"/>
      <c r="BPO42" s="3"/>
      <c r="BPP42" s="3"/>
      <c r="BPQ42" s="3"/>
      <c r="BPR42" s="3"/>
      <c r="BPS42" s="3"/>
      <c r="BPT42" s="3"/>
      <c r="BPU42" s="3"/>
      <c r="BPV42" s="3"/>
      <c r="BPW42" s="3"/>
      <c r="BPX42" s="3"/>
      <c r="BPY42" s="3"/>
      <c r="BPZ42" s="3"/>
      <c r="BQA42" s="3"/>
      <c r="BQB42" s="3"/>
      <c r="BQC42" s="3"/>
      <c r="BQD42" s="3"/>
      <c r="BQE42" s="3"/>
      <c r="BQF42" s="3"/>
      <c r="BQG42" s="3"/>
      <c r="BQH42" s="3"/>
      <c r="BQI42" s="3"/>
      <c r="BQJ42" s="3"/>
      <c r="BQK42" s="3"/>
      <c r="BQL42" s="3"/>
      <c r="BQM42" s="3"/>
      <c r="BQN42" s="3"/>
      <c r="BQO42" s="3"/>
      <c r="BQP42" s="3"/>
      <c r="BQQ42" s="3"/>
      <c r="BQR42" s="3"/>
      <c r="BQS42" s="3"/>
      <c r="BQT42" s="3"/>
      <c r="BQU42" s="3"/>
      <c r="BQV42" s="3"/>
      <c r="BQW42" s="3"/>
      <c r="BQX42" s="3"/>
      <c r="BQY42" s="3"/>
      <c r="BQZ42" s="3"/>
      <c r="BRA42" s="3"/>
      <c r="BRB42" s="3"/>
      <c r="BRC42" s="3"/>
      <c r="BRD42" s="3"/>
      <c r="BRE42" s="3"/>
      <c r="BRF42" s="3"/>
      <c r="BRG42" s="3"/>
      <c r="BRH42" s="3"/>
      <c r="BRI42" s="3"/>
      <c r="BRJ42" s="3"/>
      <c r="BRK42" s="3"/>
      <c r="BRL42" s="3"/>
      <c r="BRM42" s="3"/>
      <c r="BRN42" s="3"/>
      <c r="BRO42" s="3"/>
      <c r="BRP42" s="3"/>
      <c r="BRQ42" s="3"/>
      <c r="BRR42" s="3"/>
      <c r="BRS42" s="3"/>
      <c r="BRT42" s="3"/>
      <c r="BRU42" s="3"/>
      <c r="BRV42" s="3"/>
      <c r="BRW42" s="3"/>
      <c r="BRX42" s="3"/>
      <c r="BRY42" s="3"/>
      <c r="BRZ42" s="3"/>
      <c r="BSA42" s="3"/>
      <c r="BSB42" s="3"/>
      <c r="BSC42" s="3"/>
      <c r="BSD42" s="3"/>
      <c r="BSE42" s="3"/>
      <c r="BSF42" s="3"/>
      <c r="BSG42" s="3"/>
      <c r="BSH42" s="3"/>
      <c r="BSI42" s="3"/>
      <c r="BSJ42" s="3"/>
      <c r="BSK42" s="3"/>
      <c r="BSL42" s="3"/>
      <c r="BSM42" s="3"/>
      <c r="BSN42" s="3"/>
      <c r="BSO42" s="3"/>
      <c r="BSP42" s="3"/>
      <c r="BSQ42" s="3"/>
      <c r="BSR42" s="3"/>
      <c r="BSS42" s="3"/>
      <c r="BST42" s="3"/>
      <c r="BSU42" s="3"/>
      <c r="BSV42" s="3"/>
      <c r="BSW42" s="3"/>
      <c r="BSX42" s="3"/>
      <c r="BSY42" s="3"/>
      <c r="BSZ42" s="3"/>
      <c r="BTA42" s="3"/>
      <c r="BTB42" s="3"/>
      <c r="BTC42" s="3"/>
      <c r="BTD42" s="3"/>
      <c r="BTE42" s="3"/>
      <c r="BTF42" s="3"/>
      <c r="BTG42" s="3"/>
      <c r="BTH42" s="3"/>
      <c r="BTI42" s="3"/>
      <c r="BTJ42" s="3"/>
      <c r="BTK42" s="3"/>
      <c r="BTL42" s="3"/>
      <c r="BTM42" s="3"/>
      <c r="BTN42" s="3"/>
      <c r="BTO42" s="3"/>
      <c r="BTP42" s="3"/>
      <c r="BTQ42" s="3"/>
      <c r="BTR42" s="3"/>
      <c r="BTS42" s="3"/>
      <c r="BTT42" s="3"/>
      <c r="BTU42" s="3"/>
      <c r="BTV42" s="3"/>
      <c r="BTW42" s="3"/>
      <c r="BTX42" s="3"/>
      <c r="BTY42" s="3"/>
      <c r="BTZ42" s="3"/>
      <c r="BUA42" s="3"/>
      <c r="BUB42" s="3"/>
      <c r="BUC42" s="3"/>
      <c r="BUD42" s="3"/>
      <c r="BUE42" s="3"/>
      <c r="BUF42" s="3"/>
      <c r="BUG42" s="3"/>
      <c r="BUH42" s="3"/>
      <c r="BUI42" s="3"/>
      <c r="BUJ42" s="3"/>
      <c r="BUK42" s="3"/>
      <c r="BUL42" s="3"/>
      <c r="BUM42" s="3"/>
      <c r="BUN42" s="3"/>
      <c r="BUO42" s="3"/>
      <c r="BUP42" s="3"/>
      <c r="BUQ42" s="3"/>
      <c r="BUR42" s="3"/>
      <c r="BUS42" s="3"/>
      <c r="BUT42" s="3"/>
      <c r="BUU42" s="3"/>
      <c r="BUV42" s="3"/>
      <c r="BUW42" s="3"/>
      <c r="BUX42" s="3"/>
      <c r="BUY42" s="3"/>
      <c r="BUZ42" s="3"/>
      <c r="BVA42" s="3"/>
      <c r="BVB42" s="3"/>
      <c r="BVC42" s="3"/>
      <c r="BVD42" s="3"/>
      <c r="BVE42" s="3"/>
      <c r="BVF42" s="3"/>
      <c r="BVG42" s="3"/>
      <c r="BVH42" s="3"/>
      <c r="BVI42" s="3"/>
      <c r="BVJ42" s="3"/>
      <c r="BVK42" s="3"/>
      <c r="BVL42" s="3"/>
      <c r="BVM42" s="3"/>
      <c r="BVN42" s="3"/>
      <c r="BVO42" s="3"/>
      <c r="BVP42" s="3"/>
      <c r="BVQ42" s="3"/>
      <c r="BVR42" s="3"/>
      <c r="BVS42" s="3"/>
      <c r="BVT42" s="3"/>
      <c r="BVU42" s="3"/>
      <c r="BVV42" s="3"/>
      <c r="BVW42" s="3"/>
      <c r="BVX42" s="3"/>
      <c r="BVY42" s="3"/>
      <c r="BVZ42" s="3"/>
      <c r="BWA42" s="3"/>
      <c r="BWB42" s="3"/>
      <c r="BWC42" s="3"/>
      <c r="BWD42" s="3"/>
      <c r="BWE42" s="3"/>
      <c r="BWF42" s="3"/>
      <c r="BWG42" s="3"/>
      <c r="BWH42" s="3"/>
      <c r="BWI42" s="3"/>
      <c r="BWJ42" s="3"/>
      <c r="BWK42" s="3"/>
      <c r="BWL42" s="3"/>
      <c r="BWM42" s="3"/>
      <c r="BWN42" s="3"/>
      <c r="BWO42" s="3"/>
      <c r="BWP42" s="3"/>
      <c r="BWQ42" s="3"/>
      <c r="BWR42" s="3"/>
      <c r="BWS42" s="3"/>
      <c r="BWT42" s="3"/>
      <c r="BWU42" s="3"/>
      <c r="BWV42" s="3"/>
      <c r="BWW42" s="3"/>
      <c r="BWX42" s="3"/>
      <c r="BWY42" s="3"/>
      <c r="BWZ42" s="3"/>
      <c r="BXA42" s="3"/>
      <c r="BXB42" s="3"/>
      <c r="BXC42" s="3"/>
      <c r="BXD42" s="3"/>
      <c r="BXE42" s="3"/>
      <c r="BXF42" s="3"/>
      <c r="BXG42" s="3"/>
      <c r="BXH42" s="3"/>
      <c r="BXI42" s="3"/>
      <c r="BXJ42" s="3"/>
      <c r="BXK42" s="3"/>
      <c r="BXL42" s="3"/>
      <c r="BXM42" s="3"/>
      <c r="BXN42" s="3"/>
      <c r="BXO42" s="3"/>
      <c r="BXP42" s="3"/>
      <c r="BXQ42" s="3"/>
      <c r="BXR42" s="3"/>
      <c r="BXS42" s="3"/>
      <c r="BXT42" s="3"/>
      <c r="BXU42" s="3"/>
      <c r="BXV42" s="3"/>
      <c r="BXW42" s="3"/>
      <c r="BXX42" s="3"/>
      <c r="BXY42" s="3"/>
      <c r="BXZ42" s="3"/>
      <c r="BYA42" s="3"/>
      <c r="BYB42" s="3"/>
      <c r="BYC42" s="3"/>
      <c r="BYD42" s="3"/>
      <c r="BYE42" s="3"/>
      <c r="BYF42" s="3"/>
      <c r="BYG42" s="3"/>
      <c r="BYH42" s="3"/>
      <c r="BYI42" s="3"/>
      <c r="BYJ42" s="3"/>
      <c r="BYK42" s="3"/>
      <c r="BYL42" s="3"/>
      <c r="BYM42" s="3"/>
      <c r="BYN42" s="3"/>
      <c r="BYO42" s="3"/>
      <c r="BYP42" s="3"/>
      <c r="BYQ42" s="3"/>
      <c r="BYR42" s="3"/>
      <c r="BYS42" s="3"/>
      <c r="BYT42" s="3"/>
      <c r="BYU42" s="3"/>
      <c r="BYV42" s="3"/>
      <c r="BYW42" s="3"/>
      <c r="BYX42" s="3"/>
      <c r="BYY42" s="3"/>
      <c r="BYZ42" s="3"/>
      <c r="BZA42" s="3"/>
      <c r="BZB42" s="3"/>
      <c r="BZC42" s="3"/>
      <c r="BZD42" s="3"/>
      <c r="BZE42" s="3"/>
      <c r="BZF42" s="3"/>
      <c r="BZG42" s="3"/>
      <c r="BZH42" s="3"/>
      <c r="BZI42" s="3"/>
      <c r="BZJ42" s="3"/>
      <c r="BZK42" s="3"/>
      <c r="BZL42" s="3"/>
      <c r="BZM42" s="3"/>
      <c r="BZN42" s="3"/>
      <c r="BZO42" s="3"/>
      <c r="BZP42" s="3"/>
      <c r="BZQ42" s="3"/>
      <c r="BZR42" s="3"/>
      <c r="BZS42" s="3"/>
      <c r="BZT42" s="3"/>
      <c r="BZU42" s="3"/>
      <c r="BZV42" s="3"/>
      <c r="BZW42" s="3"/>
      <c r="BZX42" s="3"/>
      <c r="BZY42" s="3"/>
      <c r="BZZ42" s="3"/>
      <c r="CAA42" s="3"/>
      <c r="CAB42" s="3"/>
      <c r="CAC42" s="3"/>
      <c r="CAD42" s="3"/>
      <c r="CAE42" s="3"/>
      <c r="CAF42" s="3"/>
      <c r="CAG42" s="3"/>
      <c r="CAH42" s="3"/>
      <c r="CAI42" s="3"/>
      <c r="CAJ42" s="3"/>
      <c r="CAK42" s="3"/>
      <c r="CAL42" s="3"/>
      <c r="CAM42" s="3"/>
      <c r="CAN42" s="3"/>
      <c r="CAO42" s="3"/>
      <c r="CAP42" s="3"/>
      <c r="CAQ42" s="3"/>
      <c r="CAR42" s="3"/>
      <c r="CAS42" s="3"/>
      <c r="CAT42" s="3"/>
      <c r="CAU42" s="3"/>
      <c r="CAV42" s="3"/>
      <c r="CAW42" s="3"/>
      <c r="CAX42" s="3"/>
      <c r="CAY42" s="3"/>
      <c r="CAZ42" s="3"/>
      <c r="CBA42" s="3"/>
      <c r="CBB42" s="3"/>
      <c r="CBC42" s="3"/>
      <c r="CBD42" s="3"/>
      <c r="CBE42" s="3"/>
      <c r="CBF42" s="3"/>
      <c r="CBG42" s="3"/>
      <c r="CBH42" s="3"/>
      <c r="CBI42" s="3"/>
      <c r="CBJ42" s="3"/>
      <c r="CBK42" s="3"/>
      <c r="CBL42" s="3"/>
      <c r="CBM42" s="3"/>
      <c r="CBN42" s="3"/>
      <c r="CBO42" s="3"/>
      <c r="CBP42" s="3"/>
      <c r="CBQ42" s="3"/>
      <c r="CBR42" s="3"/>
      <c r="CBS42" s="3"/>
      <c r="CBT42" s="3"/>
      <c r="CBU42" s="3"/>
      <c r="CBV42" s="3"/>
      <c r="CBW42" s="3"/>
      <c r="CBX42" s="3"/>
      <c r="CBY42" s="3"/>
      <c r="CBZ42" s="3"/>
      <c r="CCA42" s="3"/>
      <c r="CCB42" s="3"/>
      <c r="CCC42" s="3"/>
      <c r="CCD42" s="3"/>
      <c r="CCE42" s="3"/>
      <c r="CCF42" s="3"/>
      <c r="CCG42" s="3"/>
      <c r="CCH42" s="3"/>
      <c r="CCI42" s="3"/>
      <c r="CCJ42" s="3"/>
      <c r="CCK42" s="3"/>
      <c r="CCL42" s="3"/>
      <c r="CCM42" s="3"/>
      <c r="CCN42" s="3"/>
      <c r="CCO42" s="3"/>
      <c r="CCP42" s="3"/>
      <c r="CCQ42" s="3"/>
      <c r="CCR42" s="3"/>
      <c r="CCS42" s="3"/>
      <c r="CCT42" s="3"/>
      <c r="CCU42" s="3"/>
      <c r="CCV42" s="3"/>
      <c r="CCW42" s="3"/>
      <c r="CCX42" s="3"/>
      <c r="CCY42" s="3"/>
      <c r="CCZ42" s="3"/>
      <c r="CDA42" s="3"/>
      <c r="CDB42" s="3"/>
      <c r="CDC42" s="3"/>
      <c r="CDD42" s="3"/>
      <c r="CDE42" s="3"/>
      <c r="CDF42" s="3"/>
      <c r="CDG42" s="3"/>
      <c r="CDH42" s="3"/>
      <c r="CDI42" s="3"/>
      <c r="CDJ42" s="3"/>
      <c r="CDK42" s="3"/>
      <c r="CDL42" s="3"/>
      <c r="CDM42" s="3"/>
      <c r="CDN42" s="3"/>
      <c r="CDO42" s="3"/>
      <c r="CDP42" s="3"/>
      <c r="CDQ42" s="3"/>
      <c r="CDR42" s="3"/>
      <c r="CDS42" s="3"/>
      <c r="CDT42" s="3"/>
      <c r="CDU42" s="3"/>
      <c r="CDV42" s="3"/>
      <c r="CDW42" s="3"/>
      <c r="CDX42" s="3"/>
      <c r="CDY42" s="3"/>
      <c r="CDZ42" s="3"/>
      <c r="CEA42" s="3"/>
      <c r="CEB42" s="3"/>
      <c r="CEC42" s="3"/>
      <c r="CED42" s="3"/>
      <c r="CEE42" s="3"/>
      <c r="CEF42" s="3"/>
      <c r="CEG42" s="3"/>
      <c r="CEH42" s="3"/>
      <c r="CEI42" s="3"/>
      <c r="CEJ42" s="3"/>
      <c r="CEK42" s="3"/>
      <c r="CEL42" s="3"/>
      <c r="CEM42" s="3"/>
      <c r="CEN42" s="3"/>
      <c r="CEO42" s="3"/>
      <c r="CEP42" s="3"/>
      <c r="CEQ42" s="3"/>
      <c r="CER42" s="3"/>
      <c r="CES42" s="3"/>
      <c r="CET42" s="3"/>
      <c r="CEU42" s="3"/>
      <c r="CEV42" s="3"/>
      <c r="CEW42" s="3"/>
      <c r="CEX42" s="3"/>
      <c r="CEY42" s="3"/>
      <c r="CEZ42" s="3"/>
      <c r="CFA42" s="3"/>
      <c r="CFB42" s="3"/>
      <c r="CFC42" s="3"/>
      <c r="CFD42" s="3"/>
      <c r="CFE42" s="3"/>
      <c r="CFF42" s="3"/>
      <c r="CFG42" s="3"/>
      <c r="CFH42" s="3"/>
      <c r="CFI42" s="3"/>
      <c r="CFJ42" s="3"/>
      <c r="CFK42" s="3"/>
      <c r="CFL42" s="3"/>
      <c r="CFM42" s="3"/>
      <c r="CFN42" s="3"/>
      <c r="CFO42" s="3"/>
      <c r="CFP42" s="3"/>
      <c r="CFQ42" s="3"/>
      <c r="CFR42" s="3"/>
      <c r="CFS42" s="3"/>
      <c r="CFT42" s="3"/>
      <c r="CFU42" s="3"/>
      <c r="CFV42" s="3"/>
      <c r="CFW42" s="3"/>
      <c r="CFX42" s="3"/>
      <c r="CFY42" s="3"/>
      <c r="CFZ42" s="3"/>
      <c r="CGA42" s="3"/>
      <c r="CGB42" s="3"/>
      <c r="CGC42" s="3"/>
      <c r="CGD42" s="3"/>
      <c r="CGE42" s="3"/>
      <c r="CGF42" s="3"/>
      <c r="CGG42" s="3"/>
      <c r="CGH42" s="3"/>
      <c r="CGI42" s="3"/>
      <c r="CGJ42" s="3"/>
      <c r="CGK42" s="3"/>
      <c r="CGL42" s="3"/>
      <c r="CGM42" s="3"/>
      <c r="CGN42" s="3"/>
      <c r="CGO42" s="3"/>
      <c r="CGP42" s="3"/>
      <c r="CGQ42" s="3"/>
      <c r="CGR42" s="3"/>
      <c r="CGS42" s="3"/>
      <c r="CGT42" s="3"/>
      <c r="CGU42" s="3"/>
      <c r="CGV42" s="3"/>
      <c r="CGW42" s="3"/>
      <c r="CGX42" s="3"/>
      <c r="CGY42" s="3"/>
      <c r="CGZ42" s="3"/>
      <c r="CHA42" s="3"/>
      <c r="CHB42" s="3"/>
      <c r="CHC42" s="3"/>
      <c r="CHD42" s="3"/>
      <c r="CHE42" s="3"/>
      <c r="CHF42" s="3"/>
      <c r="CHG42" s="3"/>
      <c r="CHH42" s="3"/>
      <c r="CHI42" s="3"/>
      <c r="CHJ42" s="3"/>
      <c r="CHK42" s="3"/>
      <c r="CHL42" s="3"/>
      <c r="CHM42" s="3"/>
      <c r="CHN42" s="3"/>
      <c r="CHO42" s="3"/>
      <c r="CHP42" s="3"/>
      <c r="CHQ42" s="3"/>
      <c r="CHR42" s="3"/>
      <c r="CHS42" s="3"/>
      <c r="CHT42" s="3"/>
      <c r="CHU42" s="3"/>
      <c r="CHV42" s="3"/>
      <c r="CHW42" s="3"/>
      <c r="CHX42" s="3"/>
      <c r="CHY42" s="3"/>
      <c r="CHZ42" s="3"/>
      <c r="CIA42" s="3"/>
      <c r="CIB42" s="3"/>
      <c r="CIC42" s="3"/>
      <c r="CID42" s="3"/>
      <c r="CIE42" s="3"/>
      <c r="CIF42" s="3"/>
      <c r="CIG42" s="3"/>
      <c r="CIH42" s="3"/>
      <c r="CII42" s="3"/>
      <c r="CIJ42" s="3"/>
      <c r="CIK42" s="3"/>
      <c r="CIL42" s="3"/>
      <c r="CIM42" s="3"/>
      <c r="CIN42" s="3"/>
      <c r="CIO42" s="3"/>
      <c r="CIP42" s="3"/>
      <c r="CIQ42" s="3"/>
      <c r="CIR42" s="3"/>
      <c r="CIS42" s="3"/>
      <c r="CIT42" s="3"/>
      <c r="CIU42" s="3"/>
      <c r="CIV42" s="3"/>
      <c r="CIW42" s="3"/>
      <c r="CIX42" s="3"/>
      <c r="CIY42" s="3"/>
      <c r="CIZ42" s="3"/>
      <c r="CJA42" s="3"/>
      <c r="CJB42" s="3"/>
      <c r="CJC42" s="3"/>
      <c r="CJD42" s="3"/>
      <c r="CJE42" s="3"/>
      <c r="CJF42" s="3"/>
      <c r="CJG42" s="3"/>
      <c r="CJH42" s="3"/>
      <c r="CJI42" s="3"/>
      <c r="CJJ42" s="3"/>
      <c r="CJK42" s="3"/>
      <c r="CJL42" s="3"/>
      <c r="CJM42" s="3"/>
      <c r="CJN42" s="3"/>
      <c r="CJO42" s="3"/>
      <c r="CJP42" s="3"/>
      <c r="CJQ42" s="3"/>
      <c r="CJR42" s="3"/>
      <c r="CJS42" s="3"/>
      <c r="CJT42" s="3"/>
      <c r="CJU42" s="3"/>
      <c r="CJV42" s="3"/>
      <c r="CJW42" s="3"/>
      <c r="CJX42" s="3"/>
      <c r="CJY42" s="3"/>
      <c r="CJZ42" s="3"/>
      <c r="CKA42" s="3"/>
      <c r="CKB42" s="3"/>
      <c r="CKC42" s="3"/>
      <c r="CKD42" s="3"/>
      <c r="CKE42" s="3"/>
      <c r="CKF42" s="3"/>
      <c r="CKG42" s="3"/>
      <c r="CKH42" s="3"/>
      <c r="CKI42" s="3"/>
      <c r="CKJ42" s="3"/>
      <c r="CKK42" s="3"/>
      <c r="CKL42" s="3"/>
      <c r="CKM42" s="3"/>
      <c r="CKN42" s="3"/>
      <c r="CKO42" s="3"/>
      <c r="CKP42" s="3"/>
      <c r="CKQ42" s="3"/>
      <c r="CKR42" s="3"/>
      <c r="CKS42" s="3"/>
      <c r="CKT42" s="3"/>
      <c r="CKU42" s="3"/>
      <c r="CKV42" s="3"/>
      <c r="CKW42" s="3"/>
      <c r="CKX42" s="3"/>
      <c r="CKY42" s="3"/>
      <c r="CKZ42" s="3"/>
      <c r="CLA42" s="3"/>
      <c r="CLB42" s="3"/>
      <c r="CLC42" s="3"/>
      <c r="CLD42" s="3"/>
      <c r="CLE42" s="3"/>
      <c r="CLF42" s="3"/>
      <c r="CLG42" s="3"/>
      <c r="CLH42" s="3"/>
      <c r="CLI42" s="3"/>
      <c r="CLJ42" s="3"/>
      <c r="CLK42" s="3"/>
      <c r="CLL42" s="3"/>
      <c r="CLM42" s="3"/>
      <c r="CLN42" s="3"/>
      <c r="CLO42" s="3"/>
      <c r="CLP42" s="3"/>
      <c r="CLQ42" s="3"/>
      <c r="CLR42" s="3"/>
      <c r="CLS42" s="3"/>
      <c r="CLT42" s="3"/>
      <c r="CLU42" s="3"/>
      <c r="CLV42" s="3"/>
      <c r="CLW42" s="3"/>
      <c r="CLX42" s="3"/>
      <c r="CLY42" s="3"/>
      <c r="CLZ42" s="3"/>
      <c r="CMA42" s="3"/>
      <c r="CMB42" s="3"/>
      <c r="CMC42" s="3"/>
      <c r="CMD42" s="3"/>
      <c r="CME42" s="3"/>
      <c r="CMF42" s="3"/>
      <c r="CMG42" s="3"/>
      <c r="CMH42" s="3"/>
      <c r="CMI42" s="3"/>
      <c r="CMJ42" s="3"/>
      <c r="CMK42" s="3"/>
      <c r="CML42" s="3"/>
      <c r="CMM42" s="3"/>
      <c r="CMN42" s="3"/>
      <c r="CMO42" s="3"/>
      <c r="CMP42" s="3"/>
      <c r="CMQ42" s="3"/>
      <c r="CMR42" s="3"/>
      <c r="CMS42" s="3"/>
      <c r="CMT42" s="3"/>
      <c r="CMU42" s="3"/>
      <c r="CMV42" s="3"/>
      <c r="CMW42" s="3"/>
      <c r="CMX42" s="3"/>
      <c r="CMY42" s="3"/>
      <c r="CMZ42" s="3"/>
      <c r="CNA42" s="3"/>
      <c r="CNB42" s="3"/>
      <c r="CNC42" s="3"/>
      <c r="CND42" s="3"/>
      <c r="CNE42" s="3"/>
      <c r="CNF42" s="3"/>
      <c r="CNG42" s="3"/>
      <c r="CNH42" s="3"/>
      <c r="CNI42" s="3"/>
      <c r="CNJ42" s="3"/>
      <c r="CNK42" s="3"/>
      <c r="CNL42" s="3"/>
      <c r="CNM42" s="3"/>
      <c r="CNN42" s="3"/>
      <c r="CNO42" s="3"/>
      <c r="CNP42" s="3"/>
      <c r="CNQ42" s="3"/>
      <c r="CNR42" s="3"/>
      <c r="CNS42" s="3"/>
      <c r="CNT42" s="3"/>
      <c r="CNU42" s="3"/>
      <c r="CNV42" s="3"/>
      <c r="CNW42" s="3"/>
      <c r="CNX42" s="3"/>
      <c r="CNY42" s="3"/>
      <c r="CNZ42" s="3"/>
      <c r="COA42" s="3"/>
      <c r="COB42" s="3"/>
      <c r="COC42" s="3"/>
      <c r="COD42" s="3"/>
      <c r="COE42" s="3"/>
      <c r="COF42" s="3"/>
      <c r="COG42" s="3"/>
      <c r="COH42" s="3"/>
      <c r="COI42" s="3"/>
      <c r="COJ42" s="3"/>
      <c r="COK42" s="3"/>
      <c r="COL42" s="3"/>
      <c r="COM42" s="3"/>
      <c r="CON42" s="3"/>
      <c r="COO42" s="3"/>
      <c r="COP42" s="3"/>
      <c r="COQ42" s="3"/>
      <c r="COR42" s="3"/>
      <c r="COS42" s="3"/>
      <c r="COT42" s="3"/>
      <c r="COU42" s="3"/>
      <c r="COV42" s="3"/>
      <c r="COW42" s="3"/>
      <c r="COX42" s="3"/>
      <c r="COY42" s="3"/>
      <c r="COZ42" s="3"/>
      <c r="CPA42" s="3"/>
      <c r="CPB42" s="3"/>
      <c r="CPC42" s="3"/>
      <c r="CPD42" s="3"/>
      <c r="CPE42" s="3"/>
      <c r="CPF42" s="3"/>
      <c r="CPG42" s="3"/>
      <c r="CPH42" s="3"/>
      <c r="CPI42" s="3"/>
      <c r="CPJ42" s="3"/>
      <c r="CPK42" s="3"/>
      <c r="CPL42" s="3"/>
      <c r="CPM42" s="3"/>
      <c r="CPN42" s="3"/>
      <c r="CPO42" s="3"/>
      <c r="CPP42" s="3"/>
      <c r="CPQ42" s="3"/>
      <c r="CPR42" s="3"/>
      <c r="CPS42" s="3"/>
      <c r="CPT42" s="3"/>
      <c r="CPU42" s="3"/>
      <c r="CPV42" s="3"/>
      <c r="CPW42" s="3"/>
      <c r="CPX42" s="3"/>
      <c r="CPY42" s="3"/>
      <c r="CPZ42" s="3"/>
      <c r="CQA42" s="3"/>
      <c r="CQB42" s="3"/>
      <c r="CQC42" s="3"/>
      <c r="CQD42" s="3"/>
      <c r="CQE42" s="3"/>
      <c r="CQF42" s="3"/>
      <c r="CQG42" s="3"/>
      <c r="CQH42" s="3"/>
      <c r="CQI42" s="3"/>
      <c r="CQJ42" s="3"/>
      <c r="CQK42" s="3"/>
      <c r="CQL42" s="3"/>
      <c r="CQM42" s="3"/>
      <c r="CQN42" s="3"/>
      <c r="CQO42" s="3"/>
      <c r="CQP42" s="3"/>
      <c r="CQQ42" s="3"/>
      <c r="CQR42" s="3"/>
      <c r="CQS42" s="3"/>
      <c r="CQT42" s="3"/>
      <c r="CQU42" s="3"/>
      <c r="CQV42" s="3"/>
      <c r="CQW42" s="3"/>
      <c r="CQX42" s="3"/>
      <c r="CQY42" s="3"/>
      <c r="CQZ42" s="3"/>
      <c r="CRA42" s="3"/>
      <c r="CRB42" s="3"/>
      <c r="CRC42" s="3"/>
      <c r="CRD42" s="3"/>
      <c r="CRE42" s="3"/>
      <c r="CRF42" s="3"/>
      <c r="CRG42" s="3"/>
      <c r="CRH42" s="3"/>
      <c r="CRI42" s="3"/>
      <c r="CRJ42" s="3"/>
      <c r="CRK42" s="3"/>
      <c r="CRL42" s="3"/>
      <c r="CRM42" s="3"/>
      <c r="CRN42" s="3"/>
      <c r="CRO42" s="3"/>
      <c r="CRP42" s="3"/>
      <c r="CRQ42" s="3"/>
      <c r="CRR42" s="3"/>
      <c r="CRS42" s="3"/>
      <c r="CRT42" s="3"/>
      <c r="CRU42" s="3"/>
      <c r="CRV42" s="3"/>
      <c r="CRW42" s="3"/>
      <c r="CRX42" s="3"/>
      <c r="CRY42" s="3"/>
      <c r="CRZ42" s="3"/>
      <c r="CSA42" s="3"/>
      <c r="CSB42" s="3"/>
      <c r="CSC42" s="3"/>
      <c r="CSD42" s="3"/>
      <c r="CSE42" s="3"/>
      <c r="CSF42" s="3"/>
      <c r="CSG42" s="3"/>
      <c r="CSH42" s="3"/>
      <c r="CSI42" s="3"/>
      <c r="CSJ42" s="3"/>
      <c r="CSK42" s="3"/>
      <c r="CSL42" s="3"/>
      <c r="CSM42" s="3"/>
      <c r="CSN42" s="3"/>
      <c r="CSO42" s="3"/>
      <c r="CSP42" s="3"/>
      <c r="CSQ42" s="3"/>
      <c r="CSR42" s="3"/>
      <c r="CSS42" s="3"/>
      <c r="CST42" s="3"/>
    </row>
  </sheetData>
  <mergeCells count="20">
    <mergeCell ref="J1:V1"/>
    <mergeCell ref="A2:V6"/>
    <mergeCell ref="A22:V22"/>
    <mergeCell ref="A23:B23"/>
    <mergeCell ref="A29:V29"/>
    <mergeCell ref="E8:V8"/>
    <mergeCell ref="O9:P10"/>
    <mergeCell ref="Q9:R10"/>
    <mergeCell ref="S9:T10"/>
    <mergeCell ref="U9:V10"/>
    <mergeCell ref="A13:V13"/>
    <mergeCell ref="E9:J9"/>
    <mergeCell ref="K9:L10"/>
    <mergeCell ref="M9:N10"/>
    <mergeCell ref="A30:B30"/>
    <mergeCell ref="A8:A11"/>
    <mergeCell ref="B8:B11"/>
    <mergeCell ref="C8:C11"/>
    <mergeCell ref="D8:D10"/>
    <mergeCell ref="A14:B14"/>
  </mergeCells>
  <pageMargins left="0.7" right="0.7" top="0.75" bottom="0.75" header="0.3" footer="0.3"/>
  <pageSetup paperSize="9" scale="16" orientation="landscape" r:id="rId1"/>
  <rowBreaks count="2" manualBreakCount="2">
    <brk id="36" max="16383" man="1"/>
    <brk id="41" max="16383" man="1"/>
  </rowBreaks>
  <colBreaks count="2" manualBreakCount="2">
    <brk id="23" max="1048575" man="1"/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zoomScaleNormal="100" zoomScaleSheetLayoutView="100" workbookViewId="0">
      <selection activeCell="C8" sqref="C8"/>
    </sheetView>
  </sheetViews>
  <sheetFormatPr defaultRowHeight="15"/>
  <cols>
    <col min="2" max="2" width="22" customWidth="1"/>
    <col min="3" max="3" width="12.42578125" customWidth="1"/>
    <col min="4" max="4" width="17.7109375" customWidth="1"/>
    <col min="13" max="13" width="23.7109375" customWidth="1"/>
    <col min="14" max="14" width="21.7109375" customWidth="1"/>
  </cols>
  <sheetData>
    <row r="1" spans="1:14" ht="118.5" customHeight="1">
      <c r="A1" s="2"/>
      <c r="B1" s="1"/>
      <c r="C1" s="1"/>
      <c r="D1" s="1"/>
      <c r="E1" s="1"/>
      <c r="F1" s="195" t="s">
        <v>103</v>
      </c>
      <c r="G1" s="195"/>
      <c r="H1" s="195"/>
      <c r="I1" s="195"/>
      <c r="J1" s="195"/>
      <c r="K1" s="195"/>
      <c r="L1" s="195"/>
      <c r="M1" s="195"/>
      <c r="N1" s="195"/>
    </row>
    <row r="2" spans="1:14" ht="36" customHeight="1">
      <c r="A2" s="196" t="s">
        <v>53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8"/>
    </row>
    <row r="3" spans="1:14" ht="15.75">
      <c r="A3" s="199" t="s">
        <v>0</v>
      </c>
      <c r="B3" s="199" t="s">
        <v>1</v>
      </c>
      <c r="C3" s="200" t="s">
        <v>8</v>
      </c>
      <c r="D3" s="200" t="s">
        <v>10</v>
      </c>
      <c r="E3" s="199" t="s">
        <v>22</v>
      </c>
      <c r="F3" s="199"/>
      <c r="G3" s="199"/>
      <c r="H3" s="199"/>
      <c r="I3" s="199"/>
      <c r="J3" s="199" t="s">
        <v>11</v>
      </c>
      <c r="K3" s="199"/>
      <c r="L3" s="199"/>
      <c r="M3" s="199"/>
      <c r="N3" s="199"/>
    </row>
    <row r="4" spans="1:14" ht="157.5" customHeight="1">
      <c r="A4" s="199"/>
      <c r="B4" s="199"/>
      <c r="C4" s="200"/>
      <c r="D4" s="200"/>
      <c r="E4" s="140" t="s">
        <v>23</v>
      </c>
      <c r="F4" s="140" t="s">
        <v>24</v>
      </c>
      <c r="G4" s="140" t="s">
        <v>25</v>
      </c>
      <c r="H4" s="140" t="s">
        <v>26</v>
      </c>
      <c r="I4" s="140" t="s">
        <v>16</v>
      </c>
      <c r="J4" s="140" t="s">
        <v>23</v>
      </c>
      <c r="K4" s="140" t="s">
        <v>24</v>
      </c>
      <c r="L4" s="140" t="s">
        <v>25</v>
      </c>
      <c r="M4" s="140" t="s">
        <v>26</v>
      </c>
      <c r="N4" s="140" t="s">
        <v>16</v>
      </c>
    </row>
    <row r="5" spans="1:14" ht="15.75">
      <c r="A5" s="199"/>
      <c r="B5" s="199"/>
      <c r="C5" s="141" t="s">
        <v>4</v>
      </c>
      <c r="D5" s="142" t="s">
        <v>18</v>
      </c>
      <c r="E5" s="142" t="s">
        <v>2</v>
      </c>
      <c r="F5" s="142" t="s">
        <v>2</v>
      </c>
      <c r="G5" s="142" t="s">
        <v>2</v>
      </c>
      <c r="H5" s="142" t="s">
        <v>2</v>
      </c>
      <c r="I5" s="142" t="s">
        <v>2</v>
      </c>
      <c r="J5" s="142" t="s">
        <v>19</v>
      </c>
      <c r="K5" s="142" t="s">
        <v>19</v>
      </c>
      <c r="L5" s="142" t="s">
        <v>19</v>
      </c>
      <c r="M5" s="142" t="s">
        <v>19</v>
      </c>
      <c r="N5" s="142" t="s">
        <v>19</v>
      </c>
    </row>
    <row r="6" spans="1:14" ht="36.75" customHeight="1">
      <c r="A6" s="142">
        <v>1</v>
      </c>
      <c r="B6" s="142">
        <v>2</v>
      </c>
      <c r="C6" s="142">
        <v>3</v>
      </c>
      <c r="D6" s="142">
        <v>4</v>
      </c>
      <c r="E6" s="142">
        <v>5</v>
      </c>
      <c r="F6" s="142">
        <v>6</v>
      </c>
      <c r="G6" s="142">
        <v>7</v>
      </c>
      <c r="H6" s="142">
        <v>8</v>
      </c>
      <c r="I6" s="142">
        <v>9</v>
      </c>
      <c r="J6" s="142">
        <v>10</v>
      </c>
      <c r="K6" s="142">
        <v>11</v>
      </c>
      <c r="L6" s="142">
        <v>12</v>
      </c>
      <c r="M6" s="142">
        <v>13</v>
      </c>
      <c r="N6" s="142">
        <v>14</v>
      </c>
    </row>
    <row r="7" spans="1:14" ht="42" customHeight="1">
      <c r="A7" s="143"/>
      <c r="B7" s="144" t="s">
        <v>30</v>
      </c>
      <c r="C7" s="145">
        <f>C8+C9+C10</f>
        <v>25308.699999999997</v>
      </c>
      <c r="D7" s="146">
        <f>SUM(D8:D10)</f>
        <v>934</v>
      </c>
      <c r="E7" s="144" t="s">
        <v>34</v>
      </c>
      <c r="F7" s="144" t="s">
        <v>34</v>
      </c>
      <c r="G7" s="144" t="s">
        <v>34</v>
      </c>
      <c r="H7" s="144">
        <f>SUM(H8:H10)</f>
        <v>18</v>
      </c>
      <c r="I7" s="144">
        <f>I8+I9+I10</f>
        <v>18</v>
      </c>
      <c r="J7" s="144" t="s">
        <v>34</v>
      </c>
      <c r="K7" s="144" t="s">
        <v>34</v>
      </c>
      <c r="L7" s="144" t="s">
        <v>34</v>
      </c>
      <c r="M7" s="147">
        <f>SUM(M8:M13)</f>
        <v>41561259.600000001</v>
      </c>
      <c r="N7" s="148">
        <f>SUM(N8:N10)</f>
        <v>41561259.600000001</v>
      </c>
    </row>
    <row r="8" spans="1:14" ht="55.5" customHeight="1">
      <c r="A8" s="149">
        <v>1</v>
      </c>
      <c r="B8" s="149" t="s">
        <v>38</v>
      </c>
      <c r="C8" s="150">
        <v>11084.8</v>
      </c>
      <c r="D8" s="149">
        <f>SUM('Приложение 1'!K11:K17)</f>
        <v>429</v>
      </c>
      <c r="E8" s="144" t="s">
        <v>34</v>
      </c>
      <c r="F8" s="144" t="s">
        <v>34</v>
      </c>
      <c r="G8" s="144" t="s">
        <v>34</v>
      </c>
      <c r="H8" s="149">
        <v>7</v>
      </c>
      <c r="I8" s="149">
        <v>7</v>
      </c>
      <c r="J8" s="144" t="s">
        <v>34</v>
      </c>
      <c r="K8" s="144" t="s">
        <v>34</v>
      </c>
      <c r="L8" s="144" t="s">
        <v>34</v>
      </c>
      <c r="M8" s="151">
        <v>17791767.129999999</v>
      </c>
      <c r="N8" s="151">
        <v>17791767.129999999</v>
      </c>
    </row>
    <row r="9" spans="1:14" ht="54" customHeight="1">
      <c r="A9" s="149">
        <v>2</v>
      </c>
      <c r="B9" s="149" t="s">
        <v>39</v>
      </c>
      <c r="C9" s="150">
        <v>2771.3</v>
      </c>
      <c r="D9" s="152">
        <v>91</v>
      </c>
      <c r="E9" s="144" t="s">
        <v>34</v>
      </c>
      <c r="F9" s="144" t="s">
        <v>34</v>
      </c>
      <c r="G9" s="144" t="s">
        <v>34</v>
      </c>
      <c r="H9" s="149">
        <v>5</v>
      </c>
      <c r="I9" s="149">
        <v>5</v>
      </c>
      <c r="J9" s="144" t="s">
        <v>34</v>
      </c>
      <c r="K9" s="144" t="s">
        <v>34</v>
      </c>
      <c r="L9" s="144" t="s">
        <v>34</v>
      </c>
      <c r="M9" s="153">
        <v>11693913.16</v>
      </c>
      <c r="N9" s="153">
        <v>11693913.16</v>
      </c>
    </row>
    <row r="10" spans="1:14" ht="54" customHeight="1">
      <c r="A10" s="149">
        <v>3</v>
      </c>
      <c r="B10" s="149" t="s">
        <v>40</v>
      </c>
      <c r="C10" s="154">
        <v>11452.6</v>
      </c>
      <c r="D10" s="149">
        <v>414</v>
      </c>
      <c r="E10" s="144" t="s">
        <v>34</v>
      </c>
      <c r="F10" s="144" t="s">
        <v>34</v>
      </c>
      <c r="G10" s="144" t="s">
        <v>34</v>
      </c>
      <c r="H10" s="149">
        <v>6</v>
      </c>
      <c r="I10" s="149">
        <v>6</v>
      </c>
      <c r="J10" s="144" t="s">
        <v>34</v>
      </c>
      <c r="K10" s="144" t="s">
        <v>34</v>
      </c>
      <c r="L10" s="144" t="s">
        <v>34</v>
      </c>
      <c r="M10" s="155">
        <v>12075579.310000001</v>
      </c>
      <c r="N10" s="155">
        <v>12075579.310000001</v>
      </c>
    </row>
    <row r="11" spans="1:14" ht="57.75" customHeight="1"/>
    <row r="12" spans="1:14">
      <c r="C12" s="9"/>
    </row>
  </sheetData>
  <mergeCells count="8">
    <mergeCell ref="F1:N1"/>
    <mergeCell ref="A2:N2"/>
    <mergeCell ref="A3:A5"/>
    <mergeCell ref="B3:B5"/>
    <mergeCell ref="C3:C4"/>
    <mergeCell ref="D3:D4"/>
    <mergeCell ref="E3:I3"/>
    <mergeCell ref="J3:N3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2022-11-23T07:58:13Z</cp:lastPrinted>
  <dcterms:created xsi:type="dcterms:W3CDTF">2012-12-13T11:50:40Z</dcterms:created>
  <dcterms:modified xsi:type="dcterms:W3CDTF">2022-11-23T11:56:19Z</dcterms:modified>
</cp:coreProperties>
</file>